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Plan podstawowy" sheetId="3" r:id="rId1"/>
    <sheet name="Piramida" sheetId="5" r:id="rId2"/>
    <sheet name="Pierwsza seria ostatnia" sheetId="6" r:id="rId3"/>
    <sheet name="BB1" sheetId="7" r:id="rId4"/>
    <sheet name="BB2" sheetId="8" r:id="rId5"/>
    <sheet name="Triumwirat" sheetId="9" r:id="rId6"/>
    <sheet name="Periodyzacja" sheetId="2" r:id="rId7"/>
  </sheets>
  <calcPr calcId="125725"/>
</workbook>
</file>

<file path=xl/calcChain.xml><?xml version="1.0" encoding="utf-8"?>
<calcChain xmlns="http://schemas.openxmlformats.org/spreadsheetml/2006/main">
  <c r="P28" i="8"/>
  <c r="P27"/>
  <c r="P26"/>
  <c r="P22"/>
  <c r="P21"/>
  <c r="P20"/>
  <c r="P16"/>
  <c r="P15"/>
  <c r="P14"/>
  <c r="P10"/>
  <c r="P9"/>
  <c r="P8"/>
  <c r="P28" i="7"/>
  <c r="P27"/>
  <c r="P26"/>
  <c r="P22"/>
  <c r="P21"/>
  <c r="P20"/>
  <c r="P16"/>
  <c r="P15"/>
  <c r="P14"/>
  <c r="P10"/>
  <c r="P9"/>
  <c r="P8"/>
  <c r="L28" i="8"/>
  <c r="L27"/>
  <c r="L26"/>
  <c r="L22"/>
  <c r="L21"/>
  <c r="L20"/>
  <c r="L16"/>
  <c r="L15"/>
  <c r="L14"/>
  <c r="L10"/>
  <c r="L9"/>
  <c r="L8"/>
  <c r="L28" i="7"/>
  <c r="L27"/>
  <c r="L26"/>
  <c r="L22"/>
  <c r="L21"/>
  <c r="L20"/>
  <c r="L16"/>
  <c r="L15"/>
  <c r="L14"/>
  <c r="L10"/>
  <c r="L9"/>
  <c r="L8"/>
  <c r="G28" i="8"/>
  <c r="G27"/>
  <c r="G26"/>
  <c r="G22"/>
  <c r="G21"/>
  <c r="G20"/>
  <c r="G16"/>
  <c r="G15"/>
  <c r="G14"/>
  <c r="G10"/>
  <c r="G9"/>
  <c r="G8"/>
  <c r="G28" i="7"/>
  <c r="G27"/>
  <c r="G26"/>
  <c r="G21"/>
  <c r="G22"/>
  <c r="G20"/>
  <c r="G15"/>
  <c r="G16"/>
  <c r="G14"/>
  <c r="G9"/>
  <c r="G10"/>
  <c r="G8"/>
  <c r="P24" i="6"/>
  <c r="P25"/>
  <c r="P23"/>
  <c r="P19"/>
  <c r="P20"/>
  <c r="P21"/>
  <c r="P18"/>
  <c r="P14"/>
  <c r="P15"/>
  <c r="P16"/>
  <c r="P13"/>
  <c r="P9"/>
  <c r="P10"/>
  <c r="P11"/>
  <c r="P8"/>
  <c r="L24"/>
  <c r="L25"/>
  <c r="L23"/>
  <c r="L19"/>
  <c r="L20"/>
  <c r="L21"/>
  <c r="L18"/>
  <c r="L14"/>
  <c r="L15"/>
  <c r="L16"/>
  <c r="L13"/>
  <c r="L9"/>
  <c r="L10"/>
  <c r="L11"/>
  <c r="L8"/>
  <c r="G24"/>
  <c r="G25"/>
  <c r="G23"/>
  <c r="G19"/>
  <c r="G20"/>
  <c r="G21"/>
  <c r="G18"/>
  <c r="G14"/>
  <c r="G15"/>
  <c r="G16"/>
  <c r="G13"/>
  <c r="G9"/>
  <c r="G10"/>
  <c r="G11"/>
  <c r="G8"/>
  <c r="P29" i="5"/>
  <c r="P30"/>
  <c r="P28"/>
  <c r="P22"/>
  <c r="P23"/>
  <c r="P24"/>
  <c r="P25"/>
  <c r="P21"/>
  <c r="P15"/>
  <c r="P16"/>
  <c r="P17"/>
  <c r="P18"/>
  <c r="P14"/>
  <c r="P9"/>
  <c r="P10"/>
  <c r="P11"/>
  <c r="P12"/>
  <c r="P8"/>
  <c r="L29"/>
  <c r="L30"/>
  <c r="L28"/>
  <c r="L22"/>
  <c r="L23"/>
  <c r="L24"/>
  <c r="L25"/>
  <c r="L21"/>
  <c r="L15"/>
  <c r="L16"/>
  <c r="L17"/>
  <c r="L18"/>
  <c r="L14"/>
  <c r="L9"/>
  <c r="L10"/>
  <c r="L11"/>
  <c r="L12"/>
  <c r="L8"/>
  <c r="G29"/>
  <c r="G30"/>
  <c r="G28"/>
  <c r="G22"/>
  <c r="G23"/>
  <c r="G24"/>
  <c r="G25"/>
  <c r="G21"/>
  <c r="G15"/>
  <c r="G16"/>
  <c r="G17"/>
  <c r="G18"/>
  <c r="G14"/>
  <c r="G9"/>
  <c r="G10"/>
  <c r="G11"/>
  <c r="G12"/>
  <c r="G8"/>
  <c r="P23" i="3"/>
  <c r="P14"/>
  <c r="P10"/>
  <c r="L23"/>
  <c r="L14"/>
  <c r="L10"/>
  <c r="G24"/>
  <c r="G25"/>
  <c r="G20"/>
  <c r="G18"/>
  <c r="G13"/>
  <c r="G9"/>
  <c r="P27" i="9"/>
  <c r="P28"/>
  <c r="P26"/>
  <c r="P21"/>
  <c r="P22"/>
  <c r="P20"/>
  <c r="P15"/>
  <c r="P16"/>
  <c r="P14"/>
  <c r="P9"/>
  <c r="P10"/>
  <c r="P8"/>
  <c r="L27"/>
  <c r="L28"/>
  <c r="L26"/>
  <c r="L21"/>
  <c r="L22"/>
  <c r="L20"/>
  <c r="L15"/>
  <c r="L16"/>
  <c r="L14"/>
  <c r="L9"/>
  <c r="L10"/>
  <c r="L8"/>
  <c r="G21"/>
  <c r="G22"/>
  <c r="G20"/>
  <c r="G15"/>
  <c r="G16"/>
  <c r="G14"/>
  <c r="G9"/>
  <c r="G10"/>
  <c r="G8"/>
  <c r="O5"/>
  <c r="K5"/>
  <c r="F5"/>
  <c r="B5"/>
  <c r="O5" i="8"/>
  <c r="K5"/>
  <c r="F5"/>
  <c r="B5"/>
  <c r="C28" i="7"/>
  <c r="O5"/>
  <c r="K5"/>
  <c r="F5"/>
  <c r="B5"/>
  <c r="C21" i="6"/>
  <c r="C16"/>
  <c r="C11"/>
  <c r="O5"/>
  <c r="K5"/>
  <c r="F5"/>
  <c r="B5"/>
  <c r="C24" i="5"/>
  <c r="C25"/>
  <c r="C18"/>
  <c r="C17"/>
  <c r="O5"/>
  <c r="K5"/>
  <c r="F5"/>
  <c r="B5"/>
  <c r="K5" i="3"/>
  <c r="L25" s="1"/>
  <c r="O5"/>
  <c r="P24" s="1"/>
  <c r="F5"/>
  <c r="G19" s="1"/>
  <c r="B5"/>
  <c r="C24" s="1"/>
  <c r="P15" l="1"/>
  <c r="P9"/>
  <c r="P18"/>
  <c r="P25"/>
  <c r="P8"/>
  <c r="P19"/>
  <c r="P13"/>
  <c r="P20"/>
  <c r="L8"/>
  <c r="L15"/>
  <c r="L19"/>
  <c r="L13"/>
  <c r="L20"/>
  <c r="L24"/>
  <c r="L9"/>
  <c r="L18"/>
  <c r="G10"/>
  <c r="G14"/>
  <c r="G23"/>
  <c r="G8"/>
  <c r="G15"/>
  <c r="C8" i="9"/>
  <c r="C9"/>
  <c r="C10"/>
  <c r="C14"/>
  <c r="C15"/>
  <c r="C16"/>
  <c r="C20"/>
  <c r="C21"/>
  <c r="C22"/>
  <c r="C26"/>
  <c r="C27"/>
  <c r="C28"/>
  <c r="G26"/>
  <c r="G27"/>
  <c r="G28"/>
  <c r="C8" i="8"/>
  <c r="C9"/>
  <c r="C10"/>
  <c r="C14"/>
  <c r="C15"/>
  <c r="C16"/>
  <c r="C20"/>
  <c r="C21"/>
  <c r="C22"/>
  <c r="C26"/>
  <c r="C27"/>
  <c r="C28"/>
  <c r="C8" i="7"/>
  <c r="C9"/>
  <c r="C10"/>
  <c r="C20"/>
  <c r="C21"/>
  <c r="C22"/>
  <c r="C14"/>
  <c r="C15"/>
  <c r="C16"/>
  <c r="C26"/>
  <c r="C27"/>
  <c r="C8" i="6"/>
  <c r="C9"/>
  <c r="C10"/>
  <c r="C13"/>
  <c r="C14"/>
  <c r="C15"/>
  <c r="C18"/>
  <c r="C19"/>
  <c r="C20"/>
  <c r="C23"/>
  <c r="C24"/>
  <c r="C25"/>
  <c r="C10" i="5"/>
  <c r="C11"/>
  <c r="C12"/>
  <c r="C8"/>
  <c r="C9"/>
  <c r="C14"/>
  <c r="C15"/>
  <c r="C16"/>
  <c r="C21"/>
  <c r="C22"/>
  <c r="C23"/>
  <c r="C28"/>
  <c r="C29"/>
  <c r="C30"/>
  <c r="C8" i="3"/>
  <c r="C9"/>
  <c r="C15"/>
  <c r="C18"/>
  <c r="C19"/>
  <c r="C25"/>
  <c r="C10"/>
  <c r="C13"/>
  <c r="C14"/>
  <c r="C20"/>
  <c r="C23"/>
</calcChain>
</file>

<file path=xl/sharedStrings.xml><?xml version="1.0" encoding="utf-8"?>
<sst xmlns="http://schemas.openxmlformats.org/spreadsheetml/2006/main" count="747" uniqueCount="50">
  <si>
    <t>Dzień 1</t>
  </si>
  <si>
    <t>5x10</t>
  </si>
  <si>
    <t xml:space="preserve">Wyciskanie żołnierskie </t>
  </si>
  <si>
    <t>5/3/1</t>
  </si>
  <si>
    <t>Pompki na poręczach</t>
  </si>
  <si>
    <t>5x15</t>
  </si>
  <si>
    <t xml:space="preserve">Podciąganie </t>
  </si>
  <si>
    <t>Dzień 2</t>
  </si>
  <si>
    <t>Wyciskanie sztangi na ławce</t>
  </si>
  <si>
    <t>Wyciskanie hantli na lawce</t>
  </si>
  <si>
    <t>Wiosło hantlem</t>
  </si>
  <si>
    <t>Dzień 3</t>
  </si>
  <si>
    <t>Martwy ciąg</t>
  </si>
  <si>
    <t>Wznosy nóg w zwisie na drążku</t>
  </si>
  <si>
    <t>Dzień 4</t>
  </si>
  <si>
    <t>Przysiad</t>
  </si>
  <si>
    <t>Wypychanie suwnicy</t>
  </si>
  <si>
    <t>Uginanie nóg na maszynie</t>
  </si>
  <si>
    <t>Powtórzenia</t>
  </si>
  <si>
    <t>Klatka lub barki (wyciskanie hantli leżąc lub siedząc, wyciskanie żołnierskie, pompki)</t>
  </si>
  <si>
    <t>Plecy (wiosłowanie, chin up, face pul, przyciąganie drążka)</t>
  </si>
  <si>
    <t>Triceps</t>
  </si>
  <si>
    <t>5x10-20</t>
  </si>
  <si>
    <t>M. dwugłowe (uginanie nóg, glute ham raise)</t>
  </si>
  <si>
    <t>M. czworogłowe (wypychanie suwnicy, wykroki)</t>
  </si>
  <si>
    <t>Brzuch</t>
  </si>
  <si>
    <t>Wersja Periodyzacji by Dave Tate*</t>
  </si>
  <si>
    <t>* wybierasz jedno z ćwiczeń w nawiasie</t>
  </si>
  <si>
    <t xml:space="preserve">Tydzień 1 </t>
  </si>
  <si>
    <t>5x</t>
  </si>
  <si>
    <t>5+x</t>
  </si>
  <si>
    <t>Twój Max</t>
  </si>
  <si>
    <t>Twój Max Treningowy</t>
  </si>
  <si>
    <t>Tydzień 2</t>
  </si>
  <si>
    <t>3x</t>
  </si>
  <si>
    <t>3+x</t>
  </si>
  <si>
    <t>Tydzień 3</t>
  </si>
  <si>
    <t>1+x</t>
  </si>
  <si>
    <t>Tydzień 4</t>
  </si>
  <si>
    <t>Wyciskanie żołnierskie</t>
  </si>
  <si>
    <t>Wyciskanie na ławce</t>
  </si>
  <si>
    <t>Uwagi</t>
  </si>
  <si>
    <t>AMRAP</t>
  </si>
  <si>
    <t>Wyciskanie żółnierskie</t>
  </si>
  <si>
    <t>Plecy</t>
  </si>
  <si>
    <t>MC</t>
  </si>
  <si>
    <t>WL</t>
  </si>
  <si>
    <t>5x1</t>
  </si>
  <si>
    <t>WŻ</t>
  </si>
  <si>
    <t>Dzień  dobry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</si>
</sst>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6" xfId="0" applyFill="1" applyBorder="1"/>
    <xf numFmtId="9" fontId="0" fillId="2" borderId="1" xfId="0" applyNumberFormat="1" applyFill="1" applyBorder="1"/>
    <xf numFmtId="0" fontId="0" fillId="2" borderId="7" xfId="0" applyFill="1" applyBorder="1"/>
    <xf numFmtId="9" fontId="0" fillId="2" borderId="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49" fontId="0" fillId="2" borderId="16" xfId="0" applyNumberFormat="1" applyFont="1" applyFill="1" applyBorder="1"/>
    <xf numFmtId="0" fontId="0" fillId="2" borderId="15" xfId="0" applyFill="1" applyBorder="1" applyAlignment="1">
      <alignment wrapText="1"/>
    </xf>
    <xf numFmtId="49" fontId="0" fillId="2" borderId="16" xfId="0" applyNumberFormat="1" applyFill="1" applyBorder="1"/>
    <xf numFmtId="49" fontId="0" fillId="2" borderId="18" xfId="0" applyNumberFormat="1" applyFont="1" applyFill="1" applyBorder="1"/>
    <xf numFmtId="49" fontId="2" fillId="6" borderId="16" xfId="0" applyNumberFormat="1" applyFont="1" applyFill="1" applyBorder="1"/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right"/>
    </xf>
    <xf numFmtId="0" fontId="3" fillId="2" borderId="5" xfId="0" applyFont="1" applyFill="1" applyBorder="1" applyAlignment="1">
      <alignment horizontal="right" wrapText="1"/>
    </xf>
    <xf numFmtId="0" fontId="0" fillId="2" borderId="7" xfId="0" applyFill="1" applyBorder="1" applyAlignment="1">
      <alignment horizontal="right"/>
    </xf>
    <xf numFmtId="0" fontId="0" fillId="2" borderId="0" xfId="0" applyFill="1" applyAlignment="1">
      <alignment wrapText="1"/>
    </xf>
    <xf numFmtId="0" fontId="2" fillId="6" borderId="15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2" borderId="1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9" fontId="0" fillId="2" borderId="20" xfId="0" applyNumberFormat="1" applyFill="1" applyBorder="1"/>
    <xf numFmtId="0" fontId="0" fillId="2" borderId="20" xfId="0" applyFill="1" applyBorder="1"/>
    <xf numFmtId="0" fontId="0" fillId="2" borderId="21" xfId="0" applyFill="1" applyBorder="1"/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0" fillId="2" borderId="1" xfId="0" applyNumberFormat="1" applyFont="1" applyFill="1" applyBorder="1"/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82300" y="295275"/>
          <a:ext cx="1457325" cy="1238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6" name="Łącznik prosty ze strzałką 5"/>
        <xdr:cNvCxnSpPr>
          <a:stCxn id="2" idx="1"/>
        </xdr:cNvCxnSpPr>
      </xdr:nvCxnSpPr>
      <xdr:spPr>
        <a:xfrm rot="10800000">
          <a:off x="10296526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72775" y="295275"/>
          <a:ext cx="1457325" cy="771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3" name="Łącznik prosty ze strzałką 2"/>
        <xdr:cNvCxnSpPr>
          <a:stCxn id="2" idx="1"/>
        </xdr:cNvCxnSpPr>
      </xdr:nvCxnSpPr>
      <xdr:spPr>
        <a:xfrm rot="10800000">
          <a:off x="10287001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72775" y="295275"/>
          <a:ext cx="1457325" cy="771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3" name="Łącznik prosty ze strzałką 2"/>
        <xdr:cNvCxnSpPr>
          <a:stCxn id="2" idx="1"/>
        </xdr:cNvCxnSpPr>
      </xdr:nvCxnSpPr>
      <xdr:spPr>
        <a:xfrm rot="10800000">
          <a:off x="10287001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72775" y="295275"/>
          <a:ext cx="1457325" cy="771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3" name="Łącznik prosty ze strzałką 2"/>
        <xdr:cNvCxnSpPr>
          <a:stCxn id="2" idx="1"/>
        </xdr:cNvCxnSpPr>
      </xdr:nvCxnSpPr>
      <xdr:spPr>
        <a:xfrm rot="10800000">
          <a:off x="10287001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72775" y="295275"/>
          <a:ext cx="1457325" cy="771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3" name="Łącznik prosty ze strzałką 2"/>
        <xdr:cNvCxnSpPr>
          <a:stCxn id="2" idx="1"/>
        </xdr:cNvCxnSpPr>
      </xdr:nvCxnSpPr>
      <xdr:spPr>
        <a:xfrm rot="10800000">
          <a:off x="10287001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95250</xdr:rowOff>
    </xdr:from>
    <xdr:to>
      <xdr:col>19</xdr:col>
      <xdr:colOff>485775</xdr:colOff>
      <xdr:row>4</xdr:row>
      <xdr:rowOff>752475</xdr:rowOff>
    </xdr:to>
    <xdr:sp macro="" textlink="">
      <xdr:nvSpPr>
        <xdr:cNvPr id="2" name="pole tekstowe 1"/>
        <xdr:cNvSpPr txBox="1"/>
      </xdr:nvSpPr>
      <xdr:spPr>
        <a:xfrm>
          <a:off x="10772775" y="295275"/>
          <a:ext cx="1457325" cy="771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Wpisz swój ciężar maksymalny, a reszta</a:t>
          </a:r>
          <a:r>
            <a:rPr lang="pl-PL" sz="1100" baseline="0"/>
            <a:t> automatycznie się wypełni</a:t>
          </a:r>
          <a:endParaRPr lang="pl-PL" sz="1100"/>
        </a:p>
      </xdr:txBody>
    </xdr:sp>
    <xdr:clientData/>
  </xdr:twoCellAnchor>
  <xdr:twoCellAnchor>
    <xdr:from>
      <xdr:col>16</xdr:col>
      <xdr:colOff>371476</xdr:colOff>
      <xdr:row>3</xdr:row>
      <xdr:rowOff>123826</xdr:rowOff>
    </xdr:from>
    <xdr:to>
      <xdr:col>17</xdr:col>
      <xdr:colOff>247651</xdr:colOff>
      <xdr:row>4</xdr:row>
      <xdr:rowOff>133351</xdr:rowOff>
    </xdr:to>
    <xdr:cxnSp macro="">
      <xdr:nvCxnSpPr>
        <xdr:cNvPr id="3" name="Łącznik prosty ze strzałką 2"/>
        <xdr:cNvCxnSpPr>
          <a:stCxn id="2" idx="1"/>
        </xdr:cNvCxnSpPr>
      </xdr:nvCxnSpPr>
      <xdr:spPr>
        <a:xfrm rot="10800000">
          <a:off x="10287001" y="714376"/>
          <a:ext cx="4857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F21" sqref="F21"/>
    </sheetView>
  </sheetViews>
  <sheetFormatPr defaultRowHeight="15"/>
  <cols>
    <col min="1" max="1" width="11.5703125" style="15" customWidth="1"/>
    <col min="2" max="4" width="9.140625" style="1"/>
    <col min="5" max="5" width="9.140625" style="15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90</v>
      </c>
      <c r="G4" s="45"/>
      <c r="H4" s="46"/>
      <c r="J4" s="16" t="s">
        <v>31</v>
      </c>
      <c r="K4" s="45">
        <v>52.5</v>
      </c>
      <c r="L4" s="45"/>
      <c r="M4" s="46"/>
      <c r="N4" s="16" t="s">
        <v>31</v>
      </c>
      <c r="O4" s="45">
        <v>82.5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81</v>
      </c>
      <c r="G5" s="48"/>
      <c r="H5" s="49"/>
      <c r="J5" s="17" t="s">
        <v>32</v>
      </c>
      <c r="K5" s="47">
        <f>K4*0.9</f>
        <v>47.25</v>
      </c>
      <c r="L5" s="48"/>
      <c r="M5" s="49"/>
      <c r="N5" s="17" t="s">
        <v>32</v>
      </c>
      <c r="O5" s="47">
        <f>O4*0.9</f>
        <v>74.25</v>
      </c>
      <c r="P5" s="48"/>
      <c r="Q5" s="49"/>
    </row>
    <row r="6" spans="1:17">
      <c r="A6" s="16"/>
      <c r="B6" s="2"/>
      <c r="C6" s="2"/>
      <c r="D6" s="3"/>
      <c r="E6" s="16"/>
      <c r="F6" s="2"/>
      <c r="G6" s="2"/>
      <c r="H6" s="3"/>
      <c r="J6" s="16"/>
      <c r="K6" s="2"/>
      <c r="L6" s="2"/>
      <c r="M6" s="3"/>
      <c r="N6" s="16"/>
      <c r="O6" s="2"/>
      <c r="P6" s="2"/>
      <c r="Q6" s="3"/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>INT(F8*$F$5)</f>
        <v>52</v>
      </c>
      <c r="H8" s="3"/>
      <c r="J8" s="16" t="s">
        <v>29</v>
      </c>
      <c r="K8" s="4">
        <v>0.65</v>
      </c>
      <c r="L8" s="2">
        <f>INT(K8*$K$5)</f>
        <v>30</v>
      </c>
      <c r="M8" s="3"/>
      <c r="N8" s="16" t="s">
        <v>29</v>
      </c>
      <c r="O8" s="4">
        <v>0.65</v>
      </c>
      <c r="P8" s="2">
        <f>INT(O8*$O$5)</f>
        <v>48</v>
      </c>
      <c r="Q8" s="3"/>
    </row>
    <row r="9" spans="1:17">
      <c r="A9" s="16" t="s">
        <v>29</v>
      </c>
      <c r="B9" s="4">
        <v>0.75</v>
      </c>
      <c r="C9" s="2">
        <f t="shared" ref="C9:C10" si="0">INT(B9*$B$5)</f>
        <v>20</v>
      </c>
      <c r="D9" s="3"/>
      <c r="E9" s="16" t="s">
        <v>29</v>
      </c>
      <c r="F9" s="4">
        <v>0.75</v>
      </c>
      <c r="G9" s="2">
        <f t="shared" ref="G9:G10" si="1">INT(F9*$F$5)</f>
        <v>60</v>
      </c>
      <c r="H9" s="3"/>
      <c r="J9" s="16" t="s">
        <v>29</v>
      </c>
      <c r="K9" s="4">
        <v>0.75</v>
      </c>
      <c r="L9" s="2">
        <f t="shared" ref="L9:L10" si="2">INT(K9*$K$5)</f>
        <v>35</v>
      </c>
      <c r="M9" s="3"/>
      <c r="N9" s="16" t="s">
        <v>29</v>
      </c>
      <c r="O9" s="4">
        <v>0.75</v>
      </c>
      <c r="P9" s="2">
        <f t="shared" ref="P9:P10" si="3">INT(O9*$O$5)</f>
        <v>55</v>
      </c>
      <c r="Q9" s="3"/>
    </row>
    <row r="10" spans="1:17">
      <c r="A10" s="16" t="s">
        <v>30</v>
      </c>
      <c r="B10" s="4">
        <v>0.85</v>
      </c>
      <c r="C10" s="2">
        <f t="shared" si="0"/>
        <v>22</v>
      </c>
      <c r="D10" s="3"/>
      <c r="E10" s="16" t="s">
        <v>30</v>
      </c>
      <c r="F10" s="4">
        <v>0.85</v>
      </c>
      <c r="G10" s="2">
        <f t="shared" si="1"/>
        <v>68</v>
      </c>
      <c r="H10" s="3"/>
      <c r="J10" s="16" t="s">
        <v>30</v>
      </c>
      <c r="K10" s="4">
        <v>0.85</v>
      </c>
      <c r="L10" s="2">
        <f t="shared" si="2"/>
        <v>40</v>
      </c>
      <c r="M10" s="3"/>
      <c r="N10" s="16" t="s">
        <v>30</v>
      </c>
      <c r="O10" s="4">
        <v>0.85</v>
      </c>
      <c r="P10" s="2">
        <f t="shared" si="3"/>
        <v>63</v>
      </c>
      <c r="Q10" s="3"/>
    </row>
    <row r="11" spans="1:17">
      <c r="A11" s="16"/>
      <c r="B11" s="2"/>
      <c r="C11" s="2"/>
      <c r="D11" s="3"/>
      <c r="E11" s="16"/>
      <c r="F11" s="2"/>
      <c r="G11" s="2"/>
      <c r="H11" s="3"/>
      <c r="J11" s="16"/>
      <c r="K11" s="2"/>
      <c r="L11" s="2"/>
      <c r="M11" s="3"/>
      <c r="N11" s="16"/>
      <c r="O11" s="2"/>
      <c r="P11" s="2"/>
      <c r="Q11" s="3"/>
    </row>
    <row r="12" spans="1:17">
      <c r="A12" s="39" t="s">
        <v>33</v>
      </c>
      <c r="B12" s="40"/>
      <c r="C12" s="40"/>
      <c r="D12" s="41"/>
      <c r="E12" s="39" t="s">
        <v>33</v>
      </c>
      <c r="F12" s="40"/>
      <c r="G12" s="40"/>
      <c r="H12" s="41"/>
      <c r="J12" s="39" t="s">
        <v>33</v>
      </c>
      <c r="K12" s="40"/>
      <c r="L12" s="40"/>
      <c r="M12" s="41"/>
      <c r="N12" s="39" t="s">
        <v>33</v>
      </c>
      <c r="O12" s="40"/>
      <c r="P12" s="40"/>
      <c r="Q12" s="41"/>
    </row>
    <row r="13" spans="1:17">
      <c r="A13" s="16" t="s">
        <v>34</v>
      </c>
      <c r="B13" s="4">
        <v>0.7</v>
      </c>
      <c r="C13" s="2">
        <f>INT(B13*$B$5)</f>
        <v>18</v>
      </c>
      <c r="D13" s="3"/>
      <c r="E13" s="16" t="s">
        <v>34</v>
      </c>
      <c r="F13" s="4">
        <v>0.7</v>
      </c>
      <c r="G13" s="2">
        <f>INT(F13*$F$5)</f>
        <v>56</v>
      </c>
      <c r="H13" s="3"/>
      <c r="J13" s="16" t="s">
        <v>34</v>
      </c>
      <c r="K13" s="4">
        <v>0.7</v>
      </c>
      <c r="L13" s="2">
        <f>INT(K13*$K$5)</f>
        <v>33</v>
      </c>
      <c r="M13" s="3"/>
      <c r="N13" s="16" t="s">
        <v>34</v>
      </c>
      <c r="O13" s="4">
        <v>0.7</v>
      </c>
      <c r="P13" s="2">
        <f>INT(O13*$O$5)</f>
        <v>51</v>
      </c>
      <c r="Q13" s="3"/>
    </row>
    <row r="14" spans="1:17">
      <c r="A14" s="16" t="s">
        <v>34</v>
      </c>
      <c r="B14" s="4">
        <v>0.8</v>
      </c>
      <c r="C14" s="2">
        <f t="shared" ref="C14:C15" si="4">INT(B14*$B$5)</f>
        <v>21</v>
      </c>
      <c r="D14" s="3"/>
      <c r="E14" s="16" t="s">
        <v>34</v>
      </c>
      <c r="F14" s="4">
        <v>0.8</v>
      </c>
      <c r="G14" s="2">
        <f t="shared" ref="G14:G15" si="5">INT(F14*$F$5)</f>
        <v>64</v>
      </c>
      <c r="H14" s="3"/>
      <c r="J14" s="16" t="s">
        <v>34</v>
      </c>
      <c r="K14" s="4">
        <v>0.8</v>
      </c>
      <c r="L14" s="2">
        <f t="shared" ref="L14:L15" si="6">INT(K14*$K$5)</f>
        <v>37</v>
      </c>
      <c r="M14" s="3"/>
      <c r="N14" s="16" t="s">
        <v>34</v>
      </c>
      <c r="O14" s="4">
        <v>0.8</v>
      </c>
      <c r="P14" s="2">
        <f t="shared" ref="P14:P15" si="7">INT(O14*$O$5)</f>
        <v>59</v>
      </c>
      <c r="Q14" s="3"/>
    </row>
    <row r="15" spans="1:17">
      <c r="A15" s="16" t="s">
        <v>35</v>
      </c>
      <c r="B15" s="4">
        <v>0.9</v>
      </c>
      <c r="C15" s="2">
        <f t="shared" si="4"/>
        <v>24</v>
      </c>
      <c r="D15" s="3"/>
      <c r="E15" s="16" t="s">
        <v>35</v>
      </c>
      <c r="F15" s="4">
        <v>0.9</v>
      </c>
      <c r="G15" s="2">
        <f t="shared" si="5"/>
        <v>72</v>
      </c>
      <c r="H15" s="3"/>
      <c r="J15" s="16" t="s">
        <v>35</v>
      </c>
      <c r="K15" s="4">
        <v>0.9</v>
      </c>
      <c r="L15" s="2">
        <f t="shared" si="6"/>
        <v>42</v>
      </c>
      <c r="M15" s="3"/>
      <c r="N15" s="16" t="s">
        <v>35</v>
      </c>
      <c r="O15" s="4">
        <v>0.9</v>
      </c>
      <c r="P15" s="2">
        <f t="shared" si="7"/>
        <v>66</v>
      </c>
      <c r="Q15" s="3"/>
    </row>
    <row r="16" spans="1:17">
      <c r="A16" s="16"/>
      <c r="B16" s="2"/>
      <c r="C16" s="2"/>
      <c r="D16" s="3"/>
      <c r="E16" s="16"/>
      <c r="F16" s="2"/>
      <c r="G16" s="2"/>
      <c r="H16" s="3"/>
      <c r="J16" s="16"/>
      <c r="K16" s="2"/>
      <c r="L16" s="2"/>
      <c r="M16" s="3"/>
      <c r="N16" s="16"/>
      <c r="O16" s="2"/>
      <c r="P16" s="2"/>
      <c r="Q16" s="3"/>
    </row>
    <row r="17" spans="1:17">
      <c r="A17" s="39" t="s">
        <v>36</v>
      </c>
      <c r="B17" s="40"/>
      <c r="C17" s="40"/>
      <c r="D17" s="41"/>
      <c r="E17" s="39" t="s">
        <v>36</v>
      </c>
      <c r="F17" s="40"/>
      <c r="G17" s="40"/>
      <c r="H17" s="41"/>
      <c r="J17" s="39" t="s">
        <v>36</v>
      </c>
      <c r="K17" s="40"/>
      <c r="L17" s="40"/>
      <c r="M17" s="41"/>
      <c r="N17" s="39" t="s">
        <v>36</v>
      </c>
      <c r="O17" s="40"/>
      <c r="P17" s="40"/>
      <c r="Q17" s="41"/>
    </row>
    <row r="18" spans="1:17">
      <c r="A18" s="16" t="s">
        <v>29</v>
      </c>
      <c r="B18" s="4">
        <v>0.75</v>
      </c>
      <c r="C18" s="2">
        <f>INT(B18*$B$5)</f>
        <v>20</v>
      </c>
      <c r="D18" s="3"/>
      <c r="E18" s="16" t="s">
        <v>29</v>
      </c>
      <c r="F18" s="4">
        <v>0.75</v>
      </c>
      <c r="G18" s="2">
        <f>INT(F18*$F$5)</f>
        <v>60</v>
      </c>
      <c r="H18" s="3"/>
      <c r="J18" s="16" t="s">
        <v>29</v>
      </c>
      <c r="K18" s="4">
        <v>0.75</v>
      </c>
      <c r="L18" s="2">
        <f>INT(K18*$K$5)</f>
        <v>35</v>
      </c>
      <c r="M18" s="3"/>
      <c r="N18" s="16" t="s">
        <v>29</v>
      </c>
      <c r="O18" s="4">
        <v>0.75</v>
      </c>
      <c r="P18" s="2">
        <f>INT(O18*$O$5)</f>
        <v>55</v>
      </c>
      <c r="Q18" s="3"/>
    </row>
    <row r="19" spans="1:17">
      <c r="A19" s="16" t="s">
        <v>34</v>
      </c>
      <c r="B19" s="4">
        <v>0.85</v>
      </c>
      <c r="C19" s="2">
        <f t="shared" ref="C19:C20" si="8">INT(B19*$B$5)</f>
        <v>22</v>
      </c>
      <c r="D19" s="3"/>
      <c r="E19" s="16" t="s">
        <v>34</v>
      </c>
      <c r="F19" s="4">
        <v>0.85</v>
      </c>
      <c r="G19" s="2">
        <f t="shared" ref="G19:G20" si="9">INT(F19*$F$5)</f>
        <v>68</v>
      </c>
      <c r="H19" s="3"/>
      <c r="J19" s="16" t="s">
        <v>34</v>
      </c>
      <c r="K19" s="4">
        <v>0.85</v>
      </c>
      <c r="L19" s="2">
        <f t="shared" ref="L19:L20" si="10">INT(K19*$K$5)</f>
        <v>40</v>
      </c>
      <c r="M19" s="3"/>
      <c r="N19" s="16" t="s">
        <v>34</v>
      </c>
      <c r="O19" s="4">
        <v>0.85</v>
      </c>
      <c r="P19" s="2">
        <f t="shared" ref="P19:P20" si="11">INT(O19*$O$5)</f>
        <v>63</v>
      </c>
      <c r="Q19" s="3"/>
    </row>
    <row r="20" spans="1:17">
      <c r="A20" s="16" t="s">
        <v>37</v>
      </c>
      <c r="B20" s="4">
        <v>0.95</v>
      </c>
      <c r="C20" s="2">
        <f t="shared" si="8"/>
        <v>25</v>
      </c>
      <c r="D20" s="3"/>
      <c r="E20" s="16" t="s">
        <v>37</v>
      </c>
      <c r="F20" s="4">
        <v>0.95</v>
      </c>
      <c r="G20" s="2">
        <f t="shared" si="9"/>
        <v>76</v>
      </c>
      <c r="H20" s="3"/>
      <c r="J20" s="16" t="s">
        <v>37</v>
      </c>
      <c r="K20" s="4">
        <v>0.95</v>
      </c>
      <c r="L20" s="2">
        <f t="shared" si="10"/>
        <v>44</v>
      </c>
      <c r="M20" s="3"/>
      <c r="N20" s="16" t="s">
        <v>37</v>
      </c>
      <c r="O20" s="4">
        <v>0.95</v>
      </c>
      <c r="P20" s="2">
        <f t="shared" si="11"/>
        <v>70</v>
      </c>
      <c r="Q20" s="3"/>
    </row>
    <row r="21" spans="1:17">
      <c r="A21" s="16"/>
      <c r="B21" s="2"/>
      <c r="C21" s="2"/>
      <c r="D21" s="3"/>
      <c r="E21" s="16"/>
      <c r="F21" s="2"/>
      <c r="G21" s="2"/>
      <c r="H21" s="3"/>
      <c r="J21" s="16"/>
      <c r="K21" s="2"/>
      <c r="L21" s="2"/>
      <c r="M21" s="3"/>
      <c r="N21" s="16"/>
      <c r="O21" s="2"/>
      <c r="P21" s="2"/>
      <c r="Q21" s="3"/>
    </row>
    <row r="22" spans="1:17">
      <c r="A22" s="39" t="s">
        <v>38</v>
      </c>
      <c r="B22" s="40"/>
      <c r="C22" s="40"/>
      <c r="D22" s="41"/>
      <c r="E22" s="39" t="s">
        <v>38</v>
      </c>
      <c r="F22" s="40"/>
      <c r="G22" s="40"/>
      <c r="H22" s="41"/>
      <c r="J22" s="39" t="s">
        <v>38</v>
      </c>
      <c r="K22" s="40"/>
      <c r="L22" s="40"/>
      <c r="M22" s="41"/>
      <c r="N22" s="39" t="s">
        <v>38</v>
      </c>
      <c r="O22" s="40"/>
      <c r="P22" s="40"/>
      <c r="Q22" s="41"/>
    </row>
    <row r="23" spans="1:17">
      <c r="A23" s="16" t="s">
        <v>29</v>
      </c>
      <c r="B23" s="4">
        <v>0.4</v>
      </c>
      <c r="C23" s="2">
        <f>INT(B23*$B$5)</f>
        <v>10</v>
      </c>
      <c r="D23" s="3"/>
      <c r="E23" s="16" t="s">
        <v>29</v>
      </c>
      <c r="F23" s="4">
        <v>0.4</v>
      </c>
      <c r="G23" s="2">
        <f>INT(F23*$F$5)</f>
        <v>32</v>
      </c>
      <c r="H23" s="3"/>
      <c r="J23" s="16" t="s">
        <v>29</v>
      </c>
      <c r="K23" s="4">
        <v>0.4</v>
      </c>
      <c r="L23" s="2">
        <f>INT(K23*$K$5)</f>
        <v>18</v>
      </c>
      <c r="M23" s="3"/>
      <c r="N23" s="16" t="s">
        <v>29</v>
      </c>
      <c r="O23" s="4">
        <v>0.4</v>
      </c>
      <c r="P23" s="2">
        <f>INT(O23*$O$5)</f>
        <v>29</v>
      </c>
      <c r="Q23" s="3"/>
    </row>
    <row r="24" spans="1:17">
      <c r="A24" s="16" t="s">
        <v>29</v>
      </c>
      <c r="B24" s="4">
        <v>0.5</v>
      </c>
      <c r="C24" s="2">
        <f t="shared" ref="C24:C25" si="12">INT(B24*$B$5)</f>
        <v>13</v>
      </c>
      <c r="D24" s="3"/>
      <c r="E24" s="16" t="s">
        <v>29</v>
      </c>
      <c r="F24" s="4">
        <v>0.5</v>
      </c>
      <c r="G24" s="2">
        <f t="shared" ref="G24:G25" si="13">INT(F24*$F$5)</f>
        <v>40</v>
      </c>
      <c r="H24" s="3"/>
      <c r="J24" s="16" t="s">
        <v>29</v>
      </c>
      <c r="K24" s="4">
        <v>0.5</v>
      </c>
      <c r="L24" s="2">
        <f t="shared" ref="L24:L25" si="14">INT(K24*$K$5)</f>
        <v>23</v>
      </c>
      <c r="M24" s="3"/>
      <c r="N24" s="16" t="s">
        <v>29</v>
      </c>
      <c r="O24" s="4">
        <v>0.5</v>
      </c>
      <c r="P24" s="2">
        <f t="shared" ref="P24:P25" si="15">INT(O24*$O$5)</f>
        <v>37</v>
      </c>
      <c r="Q24" s="3"/>
    </row>
    <row r="25" spans="1:17" ht="15.75" thickBot="1">
      <c r="A25" s="18" t="s">
        <v>29</v>
      </c>
      <c r="B25" s="6">
        <v>0.6</v>
      </c>
      <c r="C25" s="7">
        <f t="shared" si="12"/>
        <v>16</v>
      </c>
      <c r="D25" s="8"/>
      <c r="E25" s="18" t="s">
        <v>29</v>
      </c>
      <c r="F25" s="6">
        <v>0.6</v>
      </c>
      <c r="G25" s="2">
        <f t="shared" si="13"/>
        <v>48</v>
      </c>
      <c r="H25" s="8"/>
      <c r="J25" s="18" t="s">
        <v>29</v>
      </c>
      <c r="K25" s="6">
        <v>0.6</v>
      </c>
      <c r="L25" s="2">
        <f t="shared" si="14"/>
        <v>28</v>
      </c>
      <c r="M25" s="8"/>
      <c r="N25" s="18" t="s">
        <v>29</v>
      </c>
      <c r="O25" s="6">
        <v>0.6</v>
      </c>
      <c r="P25" s="2">
        <f t="shared" si="15"/>
        <v>44</v>
      </c>
      <c r="Q25" s="8"/>
    </row>
    <row r="26" spans="1:17" ht="15.75" thickTop="1"/>
  </sheetData>
  <mergeCells count="32">
    <mergeCell ref="J17:M17"/>
    <mergeCell ref="N17:Q17"/>
    <mergeCell ref="J22:M22"/>
    <mergeCell ref="N22:Q22"/>
    <mergeCell ref="K5:M5"/>
    <mergeCell ref="O5:Q5"/>
    <mergeCell ref="J7:M7"/>
    <mergeCell ref="N7:Q7"/>
    <mergeCell ref="J12:M12"/>
    <mergeCell ref="N12:Q12"/>
    <mergeCell ref="J2:M2"/>
    <mergeCell ref="N2:Q2"/>
    <mergeCell ref="J3:M3"/>
    <mergeCell ref="N3:Q3"/>
    <mergeCell ref="K4:M4"/>
    <mergeCell ref="O4:Q4"/>
    <mergeCell ref="A17:D17"/>
    <mergeCell ref="A22:D22"/>
    <mergeCell ref="E2:H2"/>
    <mergeCell ref="E3:H3"/>
    <mergeCell ref="F4:H4"/>
    <mergeCell ref="F5:H5"/>
    <mergeCell ref="E7:H7"/>
    <mergeCell ref="E12:H12"/>
    <mergeCell ref="E17:H17"/>
    <mergeCell ref="E22:H22"/>
    <mergeCell ref="A2:D2"/>
    <mergeCell ref="A3:D3"/>
    <mergeCell ref="B4:D4"/>
    <mergeCell ref="B5:D5"/>
    <mergeCell ref="A7:D7"/>
    <mergeCell ref="A12:D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L15" sqref="L15"/>
    </sheetView>
  </sheetViews>
  <sheetFormatPr defaultRowHeight="15"/>
  <cols>
    <col min="1" max="1" width="11.5703125" style="15" customWidth="1"/>
    <col min="2" max="4" width="9.140625" style="1"/>
    <col min="5" max="5" width="9.140625" style="15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70</v>
      </c>
      <c r="G4" s="45"/>
      <c r="H4" s="46"/>
      <c r="J4" s="16" t="s">
        <v>31</v>
      </c>
      <c r="K4" s="45">
        <v>40</v>
      </c>
      <c r="L4" s="45"/>
      <c r="M4" s="46"/>
      <c r="N4" s="16" t="s">
        <v>31</v>
      </c>
      <c r="O4" s="45">
        <v>70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63</v>
      </c>
      <c r="G5" s="48"/>
      <c r="H5" s="49"/>
      <c r="J5" s="17" t="s">
        <v>32</v>
      </c>
      <c r="K5" s="47">
        <f>K4*0.9</f>
        <v>36</v>
      </c>
      <c r="L5" s="48"/>
      <c r="M5" s="49"/>
      <c r="N5" s="17" t="s">
        <v>32</v>
      </c>
      <c r="O5" s="47">
        <f>O4*0.9</f>
        <v>63</v>
      </c>
      <c r="P5" s="48"/>
      <c r="Q5" s="49"/>
    </row>
    <row r="6" spans="1:17">
      <c r="A6" s="16"/>
      <c r="B6" s="2"/>
      <c r="C6" s="2"/>
      <c r="D6" s="3" t="s">
        <v>41</v>
      </c>
      <c r="E6" s="16"/>
      <c r="F6" s="2"/>
      <c r="G6" s="2"/>
      <c r="H6" s="3" t="s">
        <v>41</v>
      </c>
      <c r="J6" s="16"/>
      <c r="K6" s="2"/>
      <c r="L6" s="2"/>
      <c r="M6" s="3" t="s">
        <v>41</v>
      </c>
      <c r="N6" s="16"/>
      <c r="O6" s="2"/>
      <c r="P6" s="2"/>
      <c r="Q6" s="3" t="s">
        <v>41</v>
      </c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>INT(F8*$F$5)</f>
        <v>40</v>
      </c>
      <c r="H8" s="3"/>
      <c r="J8" s="16" t="s">
        <v>29</v>
      </c>
      <c r="K8" s="4">
        <v>0.65</v>
      </c>
      <c r="L8" s="2">
        <f>INT(K8*$K$5)</f>
        <v>23</v>
      </c>
      <c r="M8" s="3"/>
      <c r="N8" s="16" t="s">
        <v>29</v>
      </c>
      <c r="O8" s="4">
        <v>0.65</v>
      </c>
      <c r="P8" s="2">
        <f>INT(O8*$O$5)</f>
        <v>40</v>
      </c>
      <c r="Q8" s="3"/>
    </row>
    <row r="9" spans="1:17">
      <c r="A9" s="16" t="s">
        <v>29</v>
      </c>
      <c r="B9" s="4">
        <v>0.75</v>
      </c>
      <c r="C9" s="2">
        <f t="shared" ref="C9" si="0">INT(B9*$B$5)</f>
        <v>20</v>
      </c>
      <c r="D9" s="3"/>
      <c r="E9" s="16" t="s">
        <v>29</v>
      </c>
      <c r="F9" s="4">
        <v>0.75</v>
      </c>
      <c r="G9" s="2">
        <f t="shared" ref="G9:G12" si="1">INT(F9*$F$5)</f>
        <v>47</v>
      </c>
      <c r="H9" s="3"/>
      <c r="J9" s="16" t="s">
        <v>29</v>
      </c>
      <c r="K9" s="4">
        <v>0.75</v>
      </c>
      <c r="L9" s="2">
        <f t="shared" ref="L9:L12" si="2">INT(K9*$K$5)</f>
        <v>27</v>
      </c>
      <c r="M9" s="3"/>
      <c r="N9" s="16" t="s">
        <v>29</v>
      </c>
      <c r="O9" s="4">
        <v>0.75</v>
      </c>
      <c r="P9" s="2">
        <f t="shared" ref="P9:P12" si="3">INT(O9*$O$5)</f>
        <v>47</v>
      </c>
      <c r="Q9" s="3"/>
    </row>
    <row r="10" spans="1:17">
      <c r="A10" s="16" t="s">
        <v>30</v>
      </c>
      <c r="B10" s="4">
        <v>0.85</v>
      </c>
      <c r="C10" s="2">
        <f>INT(B10*$B$5)</f>
        <v>22</v>
      </c>
      <c r="E10" s="16" t="s">
        <v>30</v>
      </c>
      <c r="F10" s="4">
        <v>0.85</v>
      </c>
      <c r="G10" s="2">
        <f t="shared" si="1"/>
        <v>53</v>
      </c>
      <c r="H10" s="3"/>
      <c r="J10" s="16" t="s">
        <v>30</v>
      </c>
      <c r="K10" s="4">
        <v>0.85</v>
      </c>
      <c r="L10" s="2">
        <f t="shared" si="2"/>
        <v>30</v>
      </c>
      <c r="M10" s="3"/>
      <c r="N10" s="16" t="s">
        <v>30</v>
      </c>
      <c r="O10" s="4">
        <v>0.85</v>
      </c>
      <c r="P10" s="2">
        <f t="shared" si="3"/>
        <v>53</v>
      </c>
      <c r="Q10" s="3"/>
    </row>
    <row r="11" spans="1:17">
      <c r="A11" s="16" t="s">
        <v>29</v>
      </c>
      <c r="B11" s="4">
        <v>0.75</v>
      </c>
      <c r="C11" s="2">
        <f t="shared" ref="C11:C12" si="4">INT(B11*$B$5)</f>
        <v>20</v>
      </c>
      <c r="D11" s="3"/>
      <c r="E11" s="26" t="s">
        <v>29</v>
      </c>
      <c r="F11" s="4">
        <v>0.75</v>
      </c>
      <c r="G11" s="2">
        <f t="shared" si="1"/>
        <v>47</v>
      </c>
      <c r="H11" s="3"/>
      <c r="J11" s="26" t="s">
        <v>29</v>
      </c>
      <c r="K11" s="4">
        <v>0.75</v>
      </c>
      <c r="L11" s="2">
        <f t="shared" si="2"/>
        <v>27</v>
      </c>
      <c r="M11" s="3"/>
      <c r="N11" s="26" t="s">
        <v>29</v>
      </c>
      <c r="O11" s="4">
        <v>0.75</v>
      </c>
      <c r="P11" s="2">
        <f t="shared" si="3"/>
        <v>47</v>
      </c>
      <c r="Q11" s="3"/>
    </row>
    <row r="12" spans="1:17">
      <c r="A12" s="16" t="s">
        <v>30</v>
      </c>
      <c r="B12" s="4">
        <v>0.65</v>
      </c>
      <c r="C12" s="2">
        <f t="shared" si="4"/>
        <v>17</v>
      </c>
      <c r="D12" s="3"/>
      <c r="E12" s="16" t="s">
        <v>30</v>
      </c>
      <c r="F12" s="4">
        <v>0.65</v>
      </c>
      <c r="G12" s="2">
        <f t="shared" si="1"/>
        <v>40</v>
      </c>
      <c r="H12" s="3"/>
      <c r="J12" s="16" t="s">
        <v>30</v>
      </c>
      <c r="K12" s="4">
        <v>0.65</v>
      </c>
      <c r="L12" s="2">
        <f t="shared" si="2"/>
        <v>23</v>
      </c>
      <c r="M12" s="3"/>
      <c r="N12" s="16" t="s">
        <v>30</v>
      </c>
      <c r="O12" s="4">
        <v>0.65</v>
      </c>
      <c r="P12" s="2">
        <f t="shared" si="3"/>
        <v>40</v>
      </c>
      <c r="Q12" s="3"/>
    </row>
    <row r="13" spans="1:17">
      <c r="A13" s="39" t="s">
        <v>33</v>
      </c>
      <c r="B13" s="40"/>
      <c r="C13" s="40"/>
      <c r="D13" s="41"/>
      <c r="E13" s="39" t="s">
        <v>33</v>
      </c>
      <c r="F13" s="40"/>
      <c r="G13" s="40"/>
      <c r="H13" s="41"/>
      <c r="J13" s="39" t="s">
        <v>33</v>
      </c>
      <c r="K13" s="40"/>
      <c r="L13" s="40"/>
      <c r="M13" s="41"/>
      <c r="N13" s="39" t="s">
        <v>33</v>
      </c>
      <c r="O13" s="40"/>
      <c r="P13" s="40"/>
      <c r="Q13" s="41"/>
    </row>
    <row r="14" spans="1:17">
      <c r="A14" s="16" t="s">
        <v>34</v>
      </c>
      <c r="B14" s="4">
        <v>0.7</v>
      </c>
      <c r="C14" s="2">
        <f>INT(B14*$B$5)</f>
        <v>18</v>
      </c>
      <c r="D14" s="3"/>
      <c r="E14" s="16" t="s">
        <v>34</v>
      </c>
      <c r="F14" s="4">
        <v>0.7</v>
      </c>
      <c r="G14" s="2">
        <f>INT(F14*$F$5)</f>
        <v>44</v>
      </c>
      <c r="H14" s="3"/>
      <c r="J14" s="16" t="s">
        <v>34</v>
      </c>
      <c r="K14" s="4">
        <v>0.7</v>
      </c>
      <c r="L14" s="2">
        <f>INT(K14*$K$5)</f>
        <v>25</v>
      </c>
      <c r="M14" s="3"/>
      <c r="N14" s="16" t="s">
        <v>34</v>
      </c>
      <c r="O14" s="4">
        <v>0.7</v>
      </c>
      <c r="P14" s="2">
        <f>INT(O14*$O$5)</f>
        <v>44</v>
      </c>
      <c r="Q14" s="3"/>
    </row>
    <row r="15" spans="1:17">
      <c r="A15" s="16" t="s">
        <v>34</v>
      </c>
      <c r="B15" s="4">
        <v>0.8</v>
      </c>
      <c r="C15" s="2">
        <f t="shared" ref="C15:C18" si="5">INT(B15*$B$5)</f>
        <v>21</v>
      </c>
      <c r="D15" s="3"/>
      <c r="E15" s="16" t="s">
        <v>34</v>
      </c>
      <c r="F15" s="4">
        <v>0.8</v>
      </c>
      <c r="G15" s="2">
        <f t="shared" ref="G15:G18" si="6">INT(F15*$F$5)</f>
        <v>50</v>
      </c>
      <c r="H15" s="3"/>
      <c r="J15" s="16" t="s">
        <v>34</v>
      </c>
      <c r="K15" s="4">
        <v>0.8</v>
      </c>
      <c r="L15" s="2">
        <f t="shared" ref="L15:L18" si="7">INT(K15*$K$5)</f>
        <v>28</v>
      </c>
      <c r="M15" s="3"/>
      <c r="N15" s="16" t="s">
        <v>34</v>
      </c>
      <c r="O15" s="4">
        <v>0.8</v>
      </c>
      <c r="P15" s="2">
        <f t="shared" ref="P15:P18" si="8">INT(O15*$O$5)</f>
        <v>50</v>
      </c>
      <c r="Q15" s="3"/>
    </row>
    <row r="16" spans="1:17">
      <c r="A16" s="16" t="s">
        <v>35</v>
      </c>
      <c r="B16" s="4">
        <v>0.9</v>
      </c>
      <c r="C16" s="2">
        <f t="shared" si="5"/>
        <v>24</v>
      </c>
      <c r="D16" s="3"/>
      <c r="E16" s="16" t="s">
        <v>35</v>
      </c>
      <c r="F16" s="4">
        <v>0.9</v>
      </c>
      <c r="G16" s="2">
        <f t="shared" si="6"/>
        <v>56</v>
      </c>
      <c r="H16" s="3"/>
      <c r="J16" s="16" t="s">
        <v>35</v>
      </c>
      <c r="K16" s="4">
        <v>0.9</v>
      </c>
      <c r="L16" s="2">
        <f t="shared" si="7"/>
        <v>32</v>
      </c>
      <c r="M16" s="3"/>
      <c r="N16" s="16" t="s">
        <v>35</v>
      </c>
      <c r="O16" s="4">
        <v>0.9</v>
      </c>
      <c r="P16" s="2">
        <f t="shared" si="8"/>
        <v>56</v>
      </c>
      <c r="Q16" s="3"/>
    </row>
    <row r="17" spans="1:17">
      <c r="A17" s="16" t="s">
        <v>34</v>
      </c>
      <c r="B17" s="4">
        <v>0.8</v>
      </c>
      <c r="C17" s="2">
        <f t="shared" si="5"/>
        <v>21</v>
      </c>
      <c r="D17" s="3"/>
      <c r="E17" s="16" t="s">
        <v>34</v>
      </c>
      <c r="F17" s="4">
        <v>0.8</v>
      </c>
      <c r="G17" s="2">
        <f t="shared" si="6"/>
        <v>50</v>
      </c>
      <c r="H17" s="3"/>
      <c r="J17" s="16" t="s">
        <v>34</v>
      </c>
      <c r="K17" s="4">
        <v>0.8</v>
      </c>
      <c r="L17" s="2">
        <f t="shared" si="7"/>
        <v>28</v>
      </c>
      <c r="M17" s="3"/>
      <c r="N17" s="16" t="s">
        <v>34</v>
      </c>
      <c r="O17" s="4">
        <v>0.8</v>
      </c>
      <c r="P17" s="2">
        <f t="shared" si="8"/>
        <v>50</v>
      </c>
      <c r="Q17" s="3"/>
    </row>
    <row r="18" spans="1:17">
      <c r="A18" s="16" t="s">
        <v>35</v>
      </c>
      <c r="B18" s="4">
        <v>0.7</v>
      </c>
      <c r="C18" s="2">
        <f t="shared" si="5"/>
        <v>18</v>
      </c>
      <c r="D18" s="3"/>
      <c r="E18" s="16" t="s">
        <v>35</v>
      </c>
      <c r="F18" s="4">
        <v>0.7</v>
      </c>
      <c r="G18" s="2">
        <f t="shared" si="6"/>
        <v>44</v>
      </c>
      <c r="H18" s="3"/>
      <c r="J18" s="16" t="s">
        <v>35</v>
      </c>
      <c r="K18" s="4">
        <v>0.7</v>
      </c>
      <c r="L18" s="2">
        <f t="shared" si="7"/>
        <v>25</v>
      </c>
      <c r="M18" s="3"/>
      <c r="N18" s="16" t="s">
        <v>35</v>
      </c>
      <c r="O18" s="4">
        <v>0.7</v>
      </c>
      <c r="P18" s="2">
        <f t="shared" si="8"/>
        <v>44</v>
      </c>
      <c r="Q18" s="3"/>
    </row>
    <row r="19" spans="1:17">
      <c r="A19" s="16"/>
      <c r="B19" s="2"/>
      <c r="C19" s="2"/>
      <c r="D19" s="3"/>
      <c r="E19" s="16"/>
      <c r="F19" s="2"/>
      <c r="G19" s="2"/>
      <c r="H19" s="3"/>
      <c r="J19" s="16"/>
      <c r="K19" s="2"/>
      <c r="L19" s="2"/>
      <c r="M19" s="3"/>
      <c r="N19" s="16"/>
      <c r="O19" s="2"/>
      <c r="P19" s="2"/>
      <c r="Q19" s="3"/>
    </row>
    <row r="20" spans="1:17">
      <c r="A20" s="39" t="s">
        <v>36</v>
      </c>
      <c r="B20" s="40"/>
      <c r="C20" s="40"/>
      <c r="D20" s="41"/>
      <c r="E20" s="39" t="s">
        <v>36</v>
      </c>
      <c r="F20" s="40"/>
      <c r="G20" s="40"/>
      <c r="H20" s="41"/>
      <c r="J20" s="39" t="s">
        <v>36</v>
      </c>
      <c r="K20" s="40"/>
      <c r="L20" s="40"/>
      <c r="M20" s="41"/>
      <c r="N20" s="39" t="s">
        <v>36</v>
      </c>
      <c r="O20" s="40"/>
      <c r="P20" s="40"/>
      <c r="Q20" s="41"/>
    </row>
    <row r="21" spans="1:17">
      <c r="A21" s="16" t="s">
        <v>29</v>
      </c>
      <c r="B21" s="4">
        <v>0.75</v>
      </c>
      <c r="C21" s="2">
        <f>INT(B21*$B$5)</f>
        <v>20</v>
      </c>
      <c r="D21" s="3"/>
      <c r="E21" s="16" t="s">
        <v>29</v>
      </c>
      <c r="F21" s="4">
        <v>0.75</v>
      </c>
      <c r="G21" s="2">
        <f>INT(F21*$F$5)</f>
        <v>47</v>
      </c>
      <c r="H21" s="3"/>
      <c r="J21" s="16" t="s">
        <v>29</v>
      </c>
      <c r="K21" s="4">
        <v>0.75</v>
      </c>
      <c r="L21" s="2">
        <f>INT(K21*$K$5)</f>
        <v>27</v>
      </c>
      <c r="M21" s="3"/>
      <c r="N21" s="16" t="s">
        <v>29</v>
      </c>
      <c r="O21" s="4">
        <v>0.75</v>
      </c>
      <c r="P21" s="2">
        <f>INT(O21*$O$5)</f>
        <v>47</v>
      </c>
      <c r="Q21" s="3"/>
    </row>
    <row r="22" spans="1:17">
      <c r="A22" s="16" t="s">
        <v>34</v>
      </c>
      <c r="B22" s="4">
        <v>0.85</v>
      </c>
      <c r="C22" s="2">
        <f t="shared" ref="C22:C25" si="9">INT(B22*$B$5)</f>
        <v>22</v>
      </c>
      <c r="D22" s="3"/>
      <c r="E22" s="16" t="s">
        <v>34</v>
      </c>
      <c r="F22" s="4">
        <v>0.85</v>
      </c>
      <c r="G22" s="2">
        <f t="shared" ref="G22:G25" si="10">INT(F22*$F$5)</f>
        <v>53</v>
      </c>
      <c r="H22" s="3"/>
      <c r="J22" s="16" t="s">
        <v>34</v>
      </c>
      <c r="K22" s="4">
        <v>0.85</v>
      </c>
      <c r="L22" s="2">
        <f t="shared" ref="L22:L25" si="11">INT(K22*$K$5)</f>
        <v>30</v>
      </c>
      <c r="M22" s="3"/>
      <c r="N22" s="16" t="s">
        <v>34</v>
      </c>
      <c r="O22" s="4">
        <v>0.85</v>
      </c>
      <c r="P22" s="2">
        <f t="shared" ref="P22:P25" si="12">INT(O22*$O$5)</f>
        <v>53</v>
      </c>
      <c r="Q22" s="3"/>
    </row>
    <row r="23" spans="1:17">
      <c r="A23" s="16" t="s">
        <v>37</v>
      </c>
      <c r="B23" s="4">
        <v>0.95</v>
      </c>
      <c r="C23" s="2">
        <f t="shared" si="9"/>
        <v>25</v>
      </c>
      <c r="D23" s="3"/>
      <c r="E23" s="16" t="s">
        <v>37</v>
      </c>
      <c r="F23" s="4">
        <v>0.95</v>
      </c>
      <c r="G23" s="2">
        <f t="shared" si="10"/>
        <v>59</v>
      </c>
      <c r="H23" s="3"/>
      <c r="J23" s="16" t="s">
        <v>37</v>
      </c>
      <c r="K23" s="4">
        <v>0.95</v>
      </c>
      <c r="L23" s="2">
        <f t="shared" si="11"/>
        <v>34</v>
      </c>
      <c r="M23" s="3"/>
      <c r="N23" s="16" t="s">
        <v>37</v>
      </c>
      <c r="O23" s="4">
        <v>0.95</v>
      </c>
      <c r="P23" s="2">
        <f t="shared" si="12"/>
        <v>59</v>
      </c>
      <c r="Q23" s="3"/>
    </row>
    <row r="24" spans="1:17">
      <c r="A24" s="16" t="s">
        <v>34</v>
      </c>
      <c r="B24" s="4">
        <v>0.85</v>
      </c>
      <c r="C24" s="2">
        <f t="shared" si="9"/>
        <v>22</v>
      </c>
      <c r="D24" s="3"/>
      <c r="E24" s="16" t="s">
        <v>34</v>
      </c>
      <c r="F24" s="4">
        <v>0.85</v>
      </c>
      <c r="G24" s="2">
        <f t="shared" si="10"/>
        <v>53</v>
      </c>
      <c r="H24" s="3"/>
      <c r="J24" s="16" t="s">
        <v>34</v>
      </c>
      <c r="K24" s="4">
        <v>0.85</v>
      </c>
      <c r="L24" s="2">
        <f t="shared" si="11"/>
        <v>30</v>
      </c>
      <c r="M24" s="3"/>
      <c r="N24" s="16" t="s">
        <v>34</v>
      </c>
      <c r="O24" s="4">
        <v>0.85</v>
      </c>
      <c r="P24" s="2">
        <f t="shared" si="12"/>
        <v>53</v>
      </c>
      <c r="Q24" s="3"/>
    </row>
    <row r="25" spans="1:17">
      <c r="A25" s="16" t="s">
        <v>30</v>
      </c>
      <c r="B25" s="4">
        <v>0.75</v>
      </c>
      <c r="C25" s="2">
        <f t="shared" si="9"/>
        <v>20</v>
      </c>
      <c r="D25" s="3"/>
      <c r="E25" s="16" t="s">
        <v>30</v>
      </c>
      <c r="F25" s="4">
        <v>0.75</v>
      </c>
      <c r="G25" s="2">
        <f t="shared" si="10"/>
        <v>47</v>
      </c>
      <c r="H25" s="3"/>
      <c r="J25" s="16" t="s">
        <v>30</v>
      </c>
      <c r="K25" s="4">
        <v>0.75</v>
      </c>
      <c r="L25" s="2">
        <f t="shared" si="11"/>
        <v>27</v>
      </c>
      <c r="M25" s="3"/>
      <c r="N25" s="16" t="s">
        <v>30</v>
      </c>
      <c r="O25" s="4">
        <v>0.75</v>
      </c>
      <c r="P25" s="2">
        <f t="shared" si="12"/>
        <v>47</v>
      </c>
      <c r="Q25" s="3"/>
    </row>
    <row r="26" spans="1:17">
      <c r="A26" s="16"/>
      <c r="B26" s="2"/>
      <c r="C26" s="2"/>
      <c r="D26" s="3"/>
      <c r="E26" s="16"/>
      <c r="F26" s="2"/>
      <c r="G26" s="2"/>
      <c r="H26" s="3"/>
      <c r="J26" s="16"/>
      <c r="K26" s="2"/>
      <c r="L26" s="2"/>
      <c r="M26" s="3"/>
      <c r="N26" s="16"/>
      <c r="O26" s="2"/>
      <c r="P26" s="2"/>
      <c r="Q26" s="3"/>
    </row>
    <row r="27" spans="1:17">
      <c r="A27" s="39" t="s">
        <v>38</v>
      </c>
      <c r="B27" s="40"/>
      <c r="C27" s="40"/>
      <c r="D27" s="41"/>
      <c r="E27" s="39" t="s">
        <v>38</v>
      </c>
      <c r="F27" s="40"/>
      <c r="G27" s="40"/>
      <c r="H27" s="41"/>
      <c r="J27" s="39" t="s">
        <v>38</v>
      </c>
      <c r="K27" s="40"/>
      <c r="L27" s="40"/>
      <c r="M27" s="41"/>
      <c r="N27" s="39" t="s">
        <v>38</v>
      </c>
      <c r="O27" s="40"/>
      <c r="P27" s="40"/>
      <c r="Q27" s="41"/>
    </row>
    <row r="28" spans="1:17">
      <c r="A28" s="16" t="s">
        <v>29</v>
      </c>
      <c r="B28" s="4">
        <v>0.4</v>
      </c>
      <c r="C28" s="2">
        <f>INT(B28*$B$5)</f>
        <v>10</v>
      </c>
      <c r="D28" s="3"/>
      <c r="E28" s="16" t="s">
        <v>29</v>
      </c>
      <c r="F28" s="4">
        <v>0.4</v>
      </c>
      <c r="G28" s="2">
        <f>INT(F28*$F$5)</f>
        <v>25</v>
      </c>
      <c r="H28" s="3"/>
      <c r="J28" s="16" t="s">
        <v>29</v>
      </c>
      <c r="K28" s="4">
        <v>0.4</v>
      </c>
      <c r="L28" s="2">
        <f>INT(K28*$K$5)</f>
        <v>14</v>
      </c>
      <c r="M28" s="3"/>
      <c r="N28" s="16" t="s">
        <v>29</v>
      </c>
      <c r="O28" s="4">
        <v>0.4</v>
      </c>
      <c r="P28" s="2">
        <f>INT(O28*$O$5)</f>
        <v>25</v>
      </c>
      <c r="Q28" s="3"/>
    </row>
    <row r="29" spans="1:17">
      <c r="A29" s="16" t="s">
        <v>29</v>
      </c>
      <c r="B29" s="4">
        <v>0.5</v>
      </c>
      <c r="C29" s="2">
        <f t="shared" ref="C29:C30" si="13">INT(B29*$B$5)</f>
        <v>13</v>
      </c>
      <c r="D29" s="3"/>
      <c r="E29" s="16" t="s">
        <v>29</v>
      </c>
      <c r="F29" s="4">
        <v>0.5</v>
      </c>
      <c r="G29" s="2">
        <f t="shared" ref="G29:G30" si="14">INT(F29*$F$5)</f>
        <v>31</v>
      </c>
      <c r="H29" s="3"/>
      <c r="J29" s="16" t="s">
        <v>29</v>
      </c>
      <c r="K29" s="4">
        <v>0.5</v>
      </c>
      <c r="L29" s="2">
        <f t="shared" ref="L29:L30" si="15">INT(K29*$K$5)</f>
        <v>18</v>
      </c>
      <c r="M29" s="3"/>
      <c r="N29" s="16" t="s">
        <v>29</v>
      </c>
      <c r="O29" s="4">
        <v>0.5</v>
      </c>
      <c r="P29" s="2">
        <f t="shared" ref="P29:P30" si="16">INT(O29*$O$5)</f>
        <v>31</v>
      </c>
      <c r="Q29" s="3"/>
    </row>
    <row r="30" spans="1:17" ht="15.75" thickBot="1">
      <c r="A30" s="18" t="s">
        <v>29</v>
      </c>
      <c r="B30" s="6">
        <v>0.6</v>
      </c>
      <c r="C30" s="7">
        <f t="shared" si="13"/>
        <v>16</v>
      </c>
      <c r="D30" s="8"/>
      <c r="E30" s="18" t="s">
        <v>29</v>
      </c>
      <c r="F30" s="6">
        <v>0.6</v>
      </c>
      <c r="G30" s="2">
        <f t="shared" si="14"/>
        <v>37</v>
      </c>
      <c r="H30" s="8"/>
      <c r="J30" s="18" t="s">
        <v>29</v>
      </c>
      <c r="K30" s="6">
        <v>0.6</v>
      </c>
      <c r="L30" s="2">
        <f t="shared" si="15"/>
        <v>21</v>
      </c>
      <c r="M30" s="8"/>
      <c r="N30" s="18" t="s">
        <v>29</v>
      </c>
      <c r="O30" s="6">
        <v>0.6</v>
      </c>
      <c r="P30" s="2">
        <f t="shared" si="16"/>
        <v>37</v>
      </c>
      <c r="Q30" s="8"/>
    </row>
    <row r="31" spans="1:17" ht="15.75" thickTop="1">
      <c r="A31" s="24"/>
      <c r="B31" s="25"/>
      <c r="C31" s="9"/>
      <c r="D31" s="9"/>
      <c r="E31" s="24"/>
      <c r="F31" s="25"/>
      <c r="G31" s="9"/>
      <c r="H31" s="9"/>
      <c r="J31" s="24"/>
      <c r="K31" s="25"/>
      <c r="L31" s="9"/>
      <c r="M31" s="9"/>
      <c r="N31" s="24"/>
      <c r="O31" s="25"/>
      <c r="P31" s="9"/>
      <c r="Q31" s="9"/>
    </row>
    <row r="32" spans="1:17">
      <c r="A32" s="24"/>
      <c r="B32" s="25"/>
      <c r="C32" s="9"/>
      <c r="D32" s="9"/>
      <c r="E32" s="24"/>
      <c r="F32" s="25"/>
      <c r="G32" s="9"/>
      <c r="H32" s="9"/>
      <c r="J32" s="24"/>
      <c r="K32" s="25"/>
      <c r="L32" s="9"/>
      <c r="M32" s="9"/>
      <c r="N32" s="24"/>
      <c r="O32" s="25"/>
      <c r="P32" s="9"/>
      <c r="Q32" s="9"/>
    </row>
  </sheetData>
  <mergeCells count="32">
    <mergeCell ref="A20:D20"/>
    <mergeCell ref="E20:H20"/>
    <mergeCell ref="J20:M20"/>
    <mergeCell ref="N20:Q20"/>
    <mergeCell ref="A27:D27"/>
    <mergeCell ref="E27:H27"/>
    <mergeCell ref="J27:M27"/>
    <mergeCell ref="N27:Q27"/>
    <mergeCell ref="A7:D7"/>
    <mergeCell ref="E7:H7"/>
    <mergeCell ref="J7:M7"/>
    <mergeCell ref="N7:Q7"/>
    <mergeCell ref="A13:D13"/>
    <mergeCell ref="E13:H13"/>
    <mergeCell ref="J13:M13"/>
    <mergeCell ref="N13:Q13"/>
    <mergeCell ref="B4:D4"/>
    <mergeCell ref="F4:H4"/>
    <mergeCell ref="K4:M4"/>
    <mergeCell ref="O4:Q4"/>
    <mergeCell ref="B5:D5"/>
    <mergeCell ref="F5:H5"/>
    <mergeCell ref="K5:M5"/>
    <mergeCell ref="O5:Q5"/>
    <mergeCell ref="A2:D2"/>
    <mergeCell ref="E2:H2"/>
    <mergeCell ref="J2:M2"/>
    <mergeCell ref="N2:Q2"/>
    <mergeCell ref="A3:D3"/>
    <mergeCell ref="E3:H3"/>
    <mergeCell ref="J3:M3"/>
    <mergeCell ref="N3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P8" sqref="P8"/>
    </sheetView>
  </sheetViews>
  <sheetFormatPr defaultRowHeight="15"/>
  <cols>
    <col min="1" max="1" width="11.5703125" style="15" customWidth="1"/>
    <col min="2" max="4" width="9.140625" style="1"/>
    <col min="5" max="5" width="9.140625" style="15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70</v>
      </c>
      <c r="G4" s="45"/>
      <c r="H4" s="46"/>
      <c r="J4" s="16" t="s">
        <v>31</v>
      </c>
      <c r="K4" s="45">
        <v>40</v>
      </c>
      <c r="L4" s="45"/>
      <c r="M4" s="46"/>
      <c r="N4" s="16" t="s">
        <v>31</v>
      </c>
      <c r="O4" s="45">
        <v>70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63</v>
      </c>
      <c r="G5" s="48"/>
      <c r="H5" s="49"/>
      <c r="J5" s="17" t="s">
        <v>32</v>
      </c>
      <c r="K5" s="47">
        <f>K4*0.9</f>
        <v>36</v>
      </c>
      <c r="L5" s="48"/>
      <c r="M5" s="49"/>
      <c r="N5" s="17" t="s">
        <v>32</v>
      </c>
      <c r="O5" s="47">
        <f>O4*0.9</f>
        <v>63</v>
      </c>
      <c r="P5" s="48"/>
      <c r="Q5" s="49"/>
    </row>
    <row r="6" spans="1:17">
      <c r="A6" s="16"/>
      <c r="B6" s="2"/>
      <c r="C6" s="2"/>
      <c r="D6" s="3"/>
      <c r="E6" s="16"/>
      <c r="F6" s="2"/>
      <c r="G6" s="2"/>
      <c r="H6" s="3"/>
      <c r="J6" s="16"/>
      <c r="K6" s="2"/>
      <c r="L6" s="2"/>
      <c r="M6" s="3"/>
      <c r="N6" s="16"/>
      <c r="O6" s="2"/>
      <c r="P6" s="2"/>
      <c r="Q6" s="3"/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>INT(F8*$F$5)</f>
        <v>40</v>
      </c>
      <c r="H8" s="3"/>
      <c r="J8" s="16" t="s">
        <v>29</v>
      </c>
      <c r="K8" s="4">
        <v>0.65</v>
      </c>
      <c r="L8" s="2">
        <f>INT(K8*$K$5)</f>
        <v>23</v>
      </c>
      <c r="M8" s="3"/>
      <c r="N8" s="16" t="s">
        <v>29</v>
      </c>
      <c r="O8" s="4">
        <v>0.65</v>
      </c>
      <c r="P8" s="2">
        <f>INT(O8*$O$5)</f>
        <v>40</v>
      </c>
      <c r="Q8" s="3"/>
    </row>
    <row r="9" spans="1:17">
      <c r="A9" s="16" t="s">
        <v>29</v>
      </c>
      <c r="B9" s="4">
        <v>0.75</v>
      </c>
      <c r="C9" s="2">
        <f t="shared" ref="C9:C11" si="0">INT(B9*$B$5)</f>
        <v>20</v>
      </c>
      <c r="D9" s="3"/>
      <c r="E9" s="16" t="s">
        <v>29</v>
      </c>
      <c r="F9" s="4">
        <v>0.75</v>
      </c>
      <c r="G9" s="2">
        <f t="shared" ref="G9:G11" si="1">INT(F9*$F$5)</f>
        <v>47</v>
      </c>
      <c r="H9" s="3"/>
      <c r="J9" s="16" t="s">
        <v>29</v>
      </c>
      <c r="K9" s="4">
        <v>0.75</v>
      </c>
      <c r="L9" s="2">
        <f t="shared" ref="L9:L11" si="2">INT(K9*$K$5)</f>
        <v>27</v>
      </c>
      <c r="M9" s="3"/>
      <c r="N9" s="16" t="s">
        <v>29</v>
      </c>
      <c r="O9" s="4">
        <v>0.75</v>
      </c>
      <c r="P9" s="2">
        <f t="shared" ref="P9:P11" si="3">INT(O9*$O$5)</f>
        <v>47</v>
      </c>
      <c r="Q9" s="3"/>
    </row>
    <row r="10" spans="1:17">
      <c r="A10" s="16" t="s">
        <v>30</v>
      </c>
      <c r="B10" s="4">
        <v>0.85</v>
      </c>
      <c r="C10" s="2">
        <f t="shared" si="0"/>
        <v>22</v>
      </c>
      <c r="D10" s="3"/>
      <c r="E10" s="16" t="s">
        <v>30</v>
      </c>
      <c r="F10" s="4">
        <v>0.85</v>
      </c>
      <c r="G10" s="2">
        <f t="shared" si="1"/>
        <v>53</v>
      </c>
      <c r="H10" s="3"/>
      <c r="J10" s="16" t="s">
        <v>30</v>
      </c>
      <c r="K10" s="4">
        <v>0.85</v>
      </c>
      <c r="L10" s="2">
        <f t="shared" si="2"/>
        <v>30</v>
      </c>
      <c r="M10" s="3"/>
      <c r="N10" s="16" t="s">
        <v>30</v>
      </c>
      <c r="O10" s="4">
        <v>0.85</v>
      </c>
      <c r="P10" s="2">
        <f t="shared" si="3"/>
        <v>53</v>
      </c>
      <c r="Q10" s="3"/>
    </row>
    <row r="11" spans="1:17">
      <c r="A11" s="16" t="s">
        <v>42</v>
      </c>
      <c r="B11" s="4">
        <v>0.65</v>
      </c>
      <c r="C11" s="2">
        <f t="shared" si="0"/>
        <v>17</v>
      </c>
      <c r="D11" s="3"/>
      <c r="E11" s="16" t="s">
        <v>42</v>
      </c>
      <c r="F11" s="4">
        <v>0.65</v>
      </c>
      <c r="G11" s="2">
        <f t="shared" si="1"/>
        <v>40</v>
      </c>
      <c r="H11" s="3"/>
      <c r="J11" s="16" t="s">
        <v>42</v>
      </c>
      <c r="K11" s="4">
        <v>0.65</v>
      </c>
      <c r="L11" s="2">
        <f t="shared" si="2"/>
        <v>23</v>
      </c>
      <c r="M11" s="3"/>
      <c r="N11" s="16" t="s">
        <v>42</v>
      </c>
      <c r="O11" s="4">
        <v>0.65</v>
      </c>
      <c r="P11" s="2">
        <f t="shared" si="3"/>
        <v>40</v>
      </c>
      <c r="Q11" s="3"/>
    </row>
    <row r="12" spans="1:17">
      <c r="A12" s="39" t="s">
        <v>33</v>
      </c>
      <c r="B12" s="40"/>
      <c r="C12" s="40"/>
      <c r="D12" s="41"/>
      <c r="E12" s="39" t="s">
        <v>33</v>
      </c>
      <c r="F12" s="40"/>
      <c r="G12" s="40"/>
      <c r="H12" s="41"/>
      <c r="J12" s="39" t="s">
        <v>33</v>
      </c>
      <c r="K12" s="40"/>
      <c r="L12" s="40"/>
      <c r="M12" s="41"/>
      <c r="N12" s="39" t="s">
        <v>33</v>
      </c>
      <c r="O12" s="40"/>
      <c r="P12" s="40"/>
      <c r="Q12" s="41"/>
    </row>
    <row r="13" spans="1:17">
      <c r="A13" s="16" t="s">
        <v>34</v>
      </c>
      <c r="B13" s="4">
        <v>0.7</v>
      </c>
      <c r="C13" s="2">
        <f>INT(B13*$B$5)</f>
        <v>18</v>
      </c>
      <c r="D13" s="3"/>
      <c r="E13" s="16" t="s">
        <v>34</v>
      </c>
      <c r="F13" s="4">
        <v>0.7</v>
      </c>
      <c r="G13" s="2">
        <f>INT(F13*$F$5)</f>
        <v>44</v>
      </c>
      <c r="H13" s="3"/>
      <c r="J13" s="16" t="s">
        <v>34</v>
      </c>
      <c r="K13" s="4">
        <v>0.7</v>
      </c>
      <c r="L13" s="2">
        <f>INT(K13*$K$5)</f>
        <v>25</v>
      </c>
      <c r="M13" s="3"/>
      <c r="N13" s="16" t="s">
        <v>34</v>
      </c>
      <c r="O13" s="4">
        <v>0.7</v>
      </c>
      <c r="P13" s="2">
        <f>INT(O13*$O$5)</f>
        <v>44</v>
      </c>
      <c r="Q13" s="3"/>
    </row>
    <row r="14" spans="1:17">
      <c r="A14" s="16" t="s">
        <v>34</v>
      </c>
      <c r="B14" s="4">
        <v>0.8</v>
      </c>
      <c r="C14" s="2">
        <f t="shared" ref="C14:C16" si="4">INT(B14*$B$5)</f>
        <v>21</v>
      </c>
      <c r="D14" s="3"/>
      <c r="E14" s="16" t="s">
        <v>34</v>
      </c>
      <c r="F14" s="4">
        <v>0.8</v>
      </c>
      <c r="G14" s="2">
        <f t="shared" ref="G14:G16" si="5">INT(F14*$F$5)</f>
        <v>50</v>
      </c>
      <c r="H14" s="3"/>
      <c r="J14" s="16" t="s">
        <v>34</v>
      </c>
      <c r="K14" s="4">
        <v>0.8</v>
      </c>
      <c r="L14" s="2">
        <f t="shared" ref="L14:L16" si="6">INT(K14*$K$5)</f>
        <v>28</v>
      </c>
      <c r="M14" s="3"/>
      <c r="N14" s="16" t="s">
        <v>34</v>
      </c>
      <c r="O14" s="4">
        <v>0.8</v>
      </c>
      <c r="P14" s="2">
        <f t="shared" ref="P14:P16" si="7">INT(O14*$O$5)</f>
        <v>50</v>
      </c>
      <c r="Q14" s="3"/>
    </row>
    <row r="15" spans="1:17">
      <c r="A15" s="16" t="s">
        <v>35</v>
      </c>
      <c r="B15" s="4">
        <v>0.9</v>
      </c>
      <c r="C15" s="2">
        <f t="shared" si="4"/>
        <v>24</v>
      </c>
      <c r="D15" s="3"/>
      <c r="E15" s="16" t="s">
        <v>35</v>
      </c>
      <c r="F15" s="4">
        <v>0.9</v>
      </c>
      <c r="G15" s="2">
        <f t="shared" si="5"/>
        <v>56</v>
      </c>
      <c r="H15" s="3"/>
      <c r="J15" s="16" t="s">
        <v>35</v>
      </c>
      <c r="K15" s="4">
        <v>0.9</v>
      </c>
      <c r="L15" s="2">
        <f t="shared" si="6"/>
        <v>32</v>
      </c>
      <c r="M15" s="3"/>
      <c r="N15" s="16" t="s">
        <v>35</v>
      </c>
      <c r="O15" s="4">
        <v>0.9</v>
      </c>
      <c r="P15" s="2">
        <f t="shared" si="7"/>
        <v>56</v>
      </c>
      <c r="Q15" s="3"/>
    </row>
    <row r="16" spans="1:17">
      <c r="A16" s="16" t="s">
        <v>42</v>
      </c>
      <c r="B16" s="4">
        <v>0.7</v>
      </c>
      <c r="C16" s="2">
        <f t="shared" si="4"/>
        <v>18</v>
      </c>
      <c r="D16" s="3"/>
      <c r="E16" s="16" t="s">
        <v>42</v>
      </c>
      <c r="F16" s="4">
        <v>0.7</v>
      </c>
      <c r="G16" s="2">
        <f t="shared" si="5"/>
        <v>44</v>
      </c>
      <c r="H16" s="3"/>
      <c r="J16" s="16" t="s">
        <v>42</v>
      </c>
      <c r="K16" s="4">
        <v>0.7</v>
      </c>
      <c r="L16" s="2">
        <f t="shared" si="6"/>
        <v>25</v>
      </c>
      <c r="M16" s="3"/>
      <c r="N16" s="16" t="s">
        <v>42</v>
      </c>
      <c r="O16" s="4">
        <v>0.7</v>
      </c>
      <c r="P16" s="2">
        <f t="shared" si="7"/>
        <v>44</v>
      </c>
      <c r="Q16" s="3"/>
    </row>
    <row r="17" spans="1:17">
      <c r="A17" s="39" t="s">
        <v>36</v>
      </c>
      <c r="B17" s="40"/>
      <c r="C17" s="40"/>
      <c r="D17" s="41"/>
      <c r="E17" s="39" t="s">
        <v>36</v>
      </c>
      <c r="F17" s="40"/>
      <c r="G17" s="40"/>
      <c r="H17" s="41"/>
      <c r="J17" s="39" t="s">
        <v>36</v>
      </c>
      <c r="K17" s="40"/>
      <c r="L17" s="40"/>
      <c r="M17" s="41"/>
      <c r="N17" s="39" t="s">
        <v>36</v>
      </c>
      <c r="O17" s="40"/>
      <c r="P17" s="40"/>
      <c r="Q17" s="41"/>
    </row>
    <row r="18" spans="1:17">
      <c r="A18" s="16" t="s">
        <v>29</v>
      </c>
      <c r="B18" s="4">
        <v>0.75</v>
      </c>
      <c r="C18" s="2">
        <f>INT(B18*$B$5)</f>
        <v>20</v>
      </c>
      <c r="D18" s="3"/>
      <c r="E18" s="16" t="s">
        <v>29</v>
      </c>
      <c r="F18" s="4">
        <v>0.75</v>
      </c>
      <c r="G18" s="2">
        <f>INT(F18*$F$5)</f>
        <v>47</v>
      </c>
      <c r="H18" s="3"/>
      <c r="J18" s="16" t="s">
        <v>29</v>
      </c>
      <c r="K18" s="4">
        <v>0.75</v>
      </c>
      <c r="L18" s="2">
        <f>INT(K18*$K$5)</f>
        <v>27</v>
      </c>
      <c r="M18" s="3"/>
      <c r="N18" s="16" t="s">
        <v>29</v>
      </c>
      <c r="O18" s="4">
        <v>0.75</v>
      </c>
      <c r="P18" s="2">
        <f>INT(O18*$O$5)</f>
        <v>47</v>
      </c>
      <c r="Q18" s="3"/>
    </row>
    <row r="19" spans="1:17">
      <c r="A19" s="16" t="s">
        <v>34</v>
      </c>
      <c r="B19" s="4">
        <v>0.85</v>
      </c>
      <c r="C19" s="2">
        <f t="shared" ref="C19:C21" si="8">INT(B19*$B$5)</f>
        <v>22</v>
      </c>
      <c r="D19" s="3"/>
      <c r="E19" s="16" t="s">
        <v>34</v>
      </c>
      <c r="F19" s="4">
        <v>0.85</v>
      </c>
      <c r="G19" s="2">
        <f t="shared" ref="G19:G21" si="9">INT(F19*$F$5)</f>
        <v>53</v>
      </c>
      <c r="H19" s="3"/>
      <c r="J19" s="16" t="s">
        <v>34</v>
      </c>
      <c r="K19" s="4">
        <v>0.85</v>
      </c>
      <c r="L19" s="2">
        <f t="shared" ref="L19:L21" si="10">INT(K19*$K$5)</f>
        <v>30</v>
      </c>
      <c r="M19" s="3"/>
      <c r="N19" s="16" t="s">
        <v>34</v>
      </c>
      <c r="O19" s="4">
        <v>0.85</v>
      </c>
      <c r="P19" s="2">
        <f t="shared" ref="P19:P21" si="11">INT(O19*$O$5)</f>
        <v>53</v>
      </c>
      <c r="Q19" s="3"/>
    </row>
    <row r="20" spans="1:17">
      <c r="A20" s="16" t="s">
        <v>37</v>
      </c>
      <c r="B20" s="4">
        <v>0.95</v>
      </c>
      <c r="C20" s="2">
        <f t="shared" si="8"/>
        <v>25</v>
      </c>
      <c r="D20" s="3"/>
      <c r="E20" s="16" t="s">
        <v>37</v>
      </c>
      <c r="F20" s="4">
        <v>0.95</v>
      </c>
      <c r="G20" s="2">
        <f t="shared" si="9"/>
        <v>59</v>
      </c>
      <c r="H20" s="3"/>
      <c r="J20" s="16" t="s">
        <v>37</v>
      </c>
      <c r="K20" s="4">
        <v>0.95</v>
      </c>
      <c r="L20" s="2">
        <f t="shared" si="10"/>
        <v>34</v>
      </c>
      <c r="M20" s="3"/>
      <c r="N20" s="16" t="s">
        <v>37</v>
      </c>
      <c r="O20" s="4">
        <v>0.95</v>
      </c>
      <c r="P20" s="2">
        <f t="shared" si="11"/>
        <v>59</v>
      </c>
      <c r="Q20" s="3"/>
    </row>
    <row r="21" spans="1:17">
      <c r="A21" s="16" t="s">
        <v>42</v>
      </c>
      <c r="B21" s="4">
        <v>0.75</v>
      </c>
      <c r="C21" s="2">
        <f t="shared" si="8"/>
        <v>20</v>
      </c>
      <c r="D21" s="3"/>
      <c r="E21" s="16" t="s">
        <v>42</v>
      </c>
      <c r="F21" s="4">
        <v>0.75</v>
      </c>
      <c r="G21" s="2">
        <f t="shared" si="9"/>
        <v>47</v>
      </c>
      <c r="H21" s="3"/>
      <c r="J21" s="16" t="s">
        <v>42</v>
      </c>
      <c r="K21" s="4">
        <v>0.75</v>
      </c>
      <c r="L21" s="2">
        <f t="shared" si="10"/>
        <v>27</v>
      </c>
      <c r="M21" s="3"/>
      <c r="N21" s="16" t="s">
        <v>42</v>
      </c>
      <c r="O21" s="4">
        <v>0.75</v>
      </c>
      <c r="P21" s="2">
        <f t="shared" si="11"/>
        <v>47</v>
      </c>
      <c r="Q21" s="3"/>
    </row>
    <row r="22" spans="1:17">
      <c r="A22" s="39" t="s">
        <v>38</v>
      </c>
      <c r="B22" s="40"/>
      <c r="C22" s="40"/>
      <c r="D22" s="41"/>
      <c r="E22" s="39" t="s">
        <v>38</v>
      </c>
      <c r="F22" s="40"/>
      <c r="G22" s="40"/>
      <c r="H22" s="41"/>
      <c r="J22" s="39" t="s">
        <v>38</v>
      </c>
      <c r="K22" s="40"/>
      <c r="L22" s="40"/>
      <c r="M22" s="41"/>
      <c r="N22" s="39" t="s">
        <v>38</v>
      </c>
      <c r="O22" s="40"/>
      <c r="P22" s="40"/>
      <c r="Q22" s="41"/>
    </row>
    <row r="23" spans="1:17">
      <c r="A23" s="16" t="s">
        <v>29</v>
      </c>
      <c r="B23" s="4">
        <v>0.4</v>
      </c>
      <c r="C23" s="2">
        <f>INT(B23*$B$5)</f>
        <v>10</v>
      </c>
      <c r="D23" s="3"/>
      <c r="E23" s="16" t="s">
        <v>29</v>
      </c>
      <c r="F23" s="4">
        <v>0.4</v>
      </c>
      <c r="G23" s="2">
        <f>INT(F23*$F$5)</f>
        <v>25</v>
      </c>
      <c r="H23" s="3"/>
      <c r="J23" s="16" t="s">
        <v>29</v>
      </c>
      <c r="K23" s="4">
        <v>0.4</v>
      </c>
      <c r="L23" s="2">
        <f>INT(K23*$K$5)</f>
        <v>14</v>
      </c>
      <c r="M23" s="3"/>
      <c r="N23" s="16" t="s">
        <v>29</v>
      </c>
      <c r="O23" s="4">
        <v>0.4</v>
      </c>
      <c r="P23" s="2">
        <f>INT(O23*$O$5)</f>
        <v>25</v>
      </c>
      <c r="Q23" s="3"/>
    </row>
    <row r="24" spans="1:17">
      <c r="A24" s="16" t="s">
        <v>29</v>
      </c>
      <c r="B24" s="4">
        <v>0.5</v>
      </c>
      <c r="C24" s="2">
        <f t="shared" ref="C24:C25" si="12">INT(B24*$B$5)</f>
        <v>13</v>
      </c>
      <c r="D24" s="3"/>
      <c r="E24" s="16" t="s">
        <v>29</v>
      </c>
      <c r="F24" s="4">
        <v>0.5</v>
      </c>
      <c r="G24" s="2">
        <f t="shared" ref="G24:G25" si="13">INT(F24*$F$5)</f>
        <v>31</v>
      </c>
      <c r="H24" s="3"/>
      <c r="J24" s="16" t="s">
        <v>29</v>
      </c>
      <c r="K24" s="4">
        <v>0.5</v>
      </c>
      <c r="L24" s="2">
        <f t="shared" ref="L24:L25" si="14">INT(K24*$K$5)</f>
        <v>18</v>
      </c>
      <c r="M24" s="3"/>
      <c r="N24" s="16" t="s">
        <v>29</v>
      </c>
      <c r="O24" s="4">
        <v>0.5</v>
      </c>
      <c r="P24" s="2">
        <f t="shared" ref="P24:P25" si="15">INT(O24*$O$5)</f>
        <v>31</v>
      </c>
      <c r="Q24" s="3"/>
    </row>
    <row r="25" spans="1:17" ht="15.75" thickBot="1">
      <c r="A25" s="18" t="s">
        <v>29</v>
      </c>
      <c r="B25" s="6">
        <v>0.6</v>
      </c>
      <c r="C25" s="7">
        <f t="shared" si="12"/>
        <v>16</v>
      </c>
      <c r="D25" s="8"/>
      <c r="E25" s="18" t="s">
        <v>29</v>
      </c>
      <c r="F25" s="6">
        <v>0.6</v>
      </c>
      <c r="G25" s="2">
        <f t="shared" si="13"/>
        <v>37</v>
      </c>
      <c r="H25" s="8"/>
      <c r="J25" s="18" t="s">
        <v>29</v>
      </c>
      <c r="K25" s="6">
        <v>0.6</v>
      </c>
      <c r="L25" s="2">
        <f t="shared" si="14"/>
        <v>21</v>
      </c>
      <c r="M25" s="8"/>
      <c r="N25" s="18" t="s">
        <v>29</v>
      </c>
      <c r="O25" s="6">
        <v>0.6</v>
      </c>
      <c r="P25" s="2">
        <f t="shared" si="15"/>
        <v>37</v>
      </c>
      <c r="Q25" s="8"/>
    </row>
    <row r="26" spans="1:17" ht="15.75" thickTop="1"/>
  </sheetData>
  <mergeCells count="32">
    <mergeCell ref="A17:D17"/>
    <mergeCell ref="E17:H17"/>
    <mergeCell ref="J17:M17"/>
    <mergeCell ref="N17:Q17"/>
    <mergeCell ref="A22:D22"/>
    <mergeCell ref="E22:H22"/>
    <mergeCell ref="J22:M22"/>
    <mergeCell ref="N22:Q22"/>
    <mergeCell ref="A7:D7"/>
    <mergeCell ref="E7:H7"/>
    <mergeCell ref="J7:M7"/>
    <mergeCell ref="N7:Q7"/>
    <mergeCell ref="A12:D12"/>
    <mergeCell ref="E12:H12"/>
    <mergeCell ref="J12:M12"/>
    <mergeCell ref="N12:Q12"/>
    <mergeCell ref="B4:D4"/>
    <mergeCell ref="F4:H4"/>
    <mergeCell ref="K4:M4"/>
    <mergeCell ref="O4:Q4"/>
    <mergeCell ref="B5:D5"/>
    <mergeCell ref="F5:H5"/>
    <mergeCell ref="K5:M5"/>
    <mergeCell ref="O5:Q5"/>
    <mergeCell ref="A2:D2"/>
    <mergeCell ref="E2:H2"/>
    <mergeCell ref="J2:M2"/>
    <mergeCell ref="N2:Q2"/>
    <mergeCell ref="A3:D3"/>
    <mergeCell ref="E3:H3"/>
    <mergeCell ref="J3:M3"/>
    <mergeCell ref="N3:Q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P26" sqref="P26"/>
    </sheetView>
  </sheetViews>
  <sheetFormatPr defaultRowHeight="15"/>
  <cols>
    <col min="1" max="1" width="11.5703125" style="15" customWidth="1"/>
    <col min="2" max="4" width="9.140625" style="1"/>
    <col min="5" max="5" width="9.140625" style="15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70</v>
      </c>
      <c r="G4" s="45"/>
      <c r="H4" s="46"/>
      <c r="J4" s="16" t="s">
        <v>31</v>
      </c>
      <c r="K4" s="45">
        <v>40</v>
      </c>
      <c r="L4" s="45"/>
      <c r="M4" s="46"/>
      <c r="N4" s="16" t="s">
        <v>31</v>
      </c>
      <c r="O4" s="45">
        <v>70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63</v>
      </c>
      <c r="G5" s="48"/>
      <c r="H5" s="49"/>
      <c r="J5" s="17" t="s">
        <v>32</v>
      </c>
      <c r="K5" s="47">
        <f>K4*0.9</f>
        <v>36</v>
      </c>
      <c r="L5" s="48"/>
      <c r="M5" s="49"/>
      <c r="N5" s="17" t="s">
        <v>32</v>
      </c>
      <c r="O5" s="47">
        <f>O4*0.9</f>
        <v>63</v>
      </c>
      <c r="P5" s="48"/>
      <c r="Q5" s="49"/>
    </row>
    <row r="6" spans="1:17">
      <c r="A6" s="16"/>
      <c r="B6" s="2"/>
      <c r="C6" s="2"/>
      <c r="D6" s="3"/>
      <c r="E6" s="16"/>
      <c r="F6" s="2"/>
      <c r="G6" s="2"/>
      <c r="H6" s="3"/>
      <c r="J6" s="16"/>
      <c r="K6" s="2"/>
      <c r="L6" s="2"/>
      <c r="M6" s="3"/>
      <c r="N6" s="16"/>
      <c r="O6" s="2"/>
      <c r="P6" s="2"/>
      <c r="Q6" s="3"/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>INT(F8*$F$5)</f>
        <v>40</v>
      </c>
      <c r="H8" s="3"/>
      <c r="J8" s="16" t="s">
        <v>29</v>
      </c>
      <c r="K8" s="4">
        <v>0.65</v>
      </c>
      <c r="L8" s="2">
        <f>INT(K8*$K$5)</f>
        <v>23</v>
      </c>
      <c r="M8" s="3"/>
      <c r="N8" s="16" t="s">
        <v>29</v>
      </c>
      <c r="O8" s="4">
        <v>0.65</v>
      </c>
      <c r="P8" s="2">
        <f>INT(O8*$O$5)</f>
        <v>40</v>
      </c>
      <c r="Q8" s="3"/>
    </row>
    <row r="9" spans="1:17">
      <c r="A9" s="16" t="s">
        <v>29</v>
      </c>
      <c r="B9" s="4">
        <v>0.75</v>
      </c>
      <c r="C9" s="2">
        <f t="shared" ref="C9:C10" si="0">INT(B9*$B$5)</f>
        <v>20</v>
      </c>
      <c r="D9" s="3"/>
      <c r="E9" s="16" t="s">
        <v>29</v>
      </c>
      <c r="F9" s="4">
        <v>0.75</v>
      </c>
      <c r="G9" s="2">
        <f t="shared" ref="G9:G10" si="1">INT(F9*$F$5)</f>
        <v>47</v>
      </c>
      <c r="H9" s="3"/>
      <c r="J9" s="16" t="s">
        <v>29</v>
      </c>
      <c r="K9" s="4">
        <v>0.75</v>
      </c>
      <c r="L9" s="2">
        <f>INT(K9*$K$5)</f>
        <v>27</v>
      </c>
      <c r="M9" s="3"/>
      <c r="N9" s="16" t="s">
        <v>29</v>
      </c>
      <c r="O9" s="4">
        <v>0.75</v>
      </c>
      <c r="P9" s="2">
        <f>INT(O9*$O$5)</f>
        <v>47</v>
      </c>
      <c r="Q9" s="3"/>
    </row>
    <row r="10" spans="1:17">
      <c r="A10" s="16" t="s">
        <v>30</v>
      </c>
      <c r="B10" s="4">
        <v>0.85</v>
      </c>
      <c r="C10" s="2">
        <f t="shared" si="0"/>
        <v>22</v>
      </c>
      <c r="D10" s="3"/>
      <c r="E10" s="16" t="s">
        <v>30</v>
      </c>
      <c r="F10" s="4">
        <v>0.85</v>
      </c>
      <c r="G10" s="2">
        <f t="shared" si="1"/>
        <v>53</v>
      </c>
      <c r="H10" s="3"/>
      <c r="J10" s="16" t="s">
        <v>30</v>
      </c>
      <c r="K10" s="4">
        <v>0.85</v>
      </c>
      <c r="L10" s="2">
        <f>INT(K10*$K$5)</f>
        <v>30</v>
      </c>
      <c r="M10" s="3"/>
      <c r="N10" s="16" t="s">
        <v>30</v>
      </c>
      <c r="O10" s="4">
        <v>0.85</v>
      </c>
      <c r="P10" s="2">
        <f>INT(O10*$O$5)</f>
        <v>53</v>
      </c>
      <c r="Q10" s="3"/>
    </row>
    <row r="11" spans="1:17">
      <c r="A11" s="16" t="s">
        <v>43</v>
      </c>
      <c r="B11" s="4" t="s">
        <v>1</v>
      </c>
      <c r="C11" s="2"/>
      <c r="D11" s="3"/>
      <c r="E11" s="16" t="s">
        <v>45</v>
      </c>
      <c r="F11" s="4" t="s">
        <v>1</v>
      </c>
      <c r="G11" s="2"/>
      <c r="H11" s="3"/>
      <c r="J11" s="16" t="s">
        <v>46</v>
      </c>
      <c r="K11" s="4" t="s">
        <v>47</v>
      </c>
      <c r="L11" s="2"/>
      <c r="M11" s="3"/>
      <c r="N11" s="16" t="s">
        <v>15</v>
      </c>
      <c r="O11" s="4" t="s">
        <v>1</v>
      </c>
      <c r="P11" s="2"/>
      <c r="Q11" s="3"/>
    </row>
    <row r="12" spans="1:17">
      <c r="A12" s="16" t="s">
        <v>44</v>
      </c>
      <c r="B12" s="4" t="s">
        <v>1</v>
      </c>
      <c r="C12" s="2"/>
      <c r="D12" s="3"/>
      <c r="E12" s="16" t="s">
        <v>25</v>
      </c>
      <c r="F12" s="4" t="s">
        <v>1</v>
      </c>
      <c r="G12" s="2"/>
      <c r="H12" s="3"/>
      <c r="J12" s="16" t="s">
        <v>44</v>
      </c>
      <c r="K12" s="4" t="s">
        <v>1</v>
      </c>
      <c r="L12" s="2"/>
      <c r="M12" s="3"/>
      <c r="N12" s="16" t="s">
        <v>25</v>
      </c>
      <c r="O12" s="4" t="s">
        <v>1</v>
      </c>
      <c r="P12" s="2"/>
      <c r="Q12" s="3"/>
    </row>
    <row r="13" spans="1:17">
      <c r="A13" s="39" t="s">
        <v>33</v>
      </c>
      <c r="B13" s="40"/>
      <c r="C13" s="40"/>
      <c r="D13" s="41"/>
      <c r="E13" s="39" t="s">
        <v>33</v>
      </c>
      <c r="F13" s="40"/>
      <c r="G13" s="40"/>
      <c r="H13" s="41"/>
      <c r="J13" s="39" t="s">
        <v>33</v>
      </c>
      <c r="K13" s="40"/>
      <c r="L13" s="40"/>
      <c r="M13" s="41"/>
      <c r="N13" s="39" t="s">
        <v>33</v>
      </c>
      <c r="O13" s="40"/>
      <c r="P13" s="40"/>
      <c r="Q13" s="41"/>
    </row>
    <row r="14" spans="1:17">
      <c r="A14" s="16" t="s">
        <v>34</v>
      </c>
      <c r="B14" s="4">
        <v>0.7</v>
      </c>
      <c r="C14" s="2">
        <f>INT(B14*$B$5)</f>
        <v>18</v>
      </c>
      <c r="D14" s="3"/>
      <c r="E14" s="16" t="s">
        <v>34</v>
      </c>
      <c r="F14" s="4">
        <v>0.7</v>
      </c>
      <c r="G14" s="2">
        <f t="shared" ref="G14:G16" si="2">INT(F14*$F$5)</f>
        <v>44</v>
      </c>
      <c r="H14" s="3"/>
      <c r="J14" s="16" t="s">
        <v>34</v>
      </c>
      <c r="K14" s="4">
        <v>0.7</v>
      </c>
      <c r="L14" s="2">
        <f t="shared" ref="L14:L16" si="3">INT(K14*$K$5)</f>
        <v>25</v>
      </c>
      <c r="M14" s="3"/>
      <c r="N14" s="16" t="s">
        <v>34</v>
      </c>
      <c r="O14" s="4">
        <v>0.7</v>
      </c>
      <c r="P14" s="2">
        <f>INT(O14*$O$5)</f>
        <v>44</v>
      </c>
      <c r="Q14" s="3"/>
    </row>
    <row r="15" spans="1:17">
      <c r="A15" s="16" t="s">
        <v>34</v>
      </c>
      <c r="B15" s="4">
        <v>0.8</v>
      </c>
      <c r="C15" s="2">
        <f t="shared" ref="C15:C16" si="4">INT(B15*$B$5)</f>
        <v>21</v>
      </c>
      <c r="D15" s="3"/>
      <c r="E15" s="16" t="s">
        <v>34</v>
      </c>
      <c r="F15" s="4">
        <v>0.8</v>
      </c>
      <c r="G15" s="2">
        <f t="shared" si="2"/>
        <v>50</v>
      </c>
      <c r="H15" s="3"/>
      <c r="J15" s="16" t="s">
        <v>34</v>
      </c>
      <c r="K15" s="4">
        <v>0.8</v>
      </c>
      <c r="L15" s="2">
        <f t="shared" si="3"/>
        <v>28</v>
      </c>
      <c r="M15" s="3"/>
      <c r="N15" s="16" t="s">
        <v>34</v>
      </c>
      <c r="O15" s="4">
        <v>0.8</v>
      </c>
      <c r="P15" s="2">
        <f>INT(O15*$O$5)</f>
        <v>50</v>
      </c>
      <c r="Q15" s="3"/>
    </row>
    <row r="16" spans="1:17">
      <c r="A16" s="16" t="s">
        <v>35</v>
      </c>
      <c r="B16" s="4">
        <v>0.9</v>
      </c>
      <c r="C16" s="2">
        <f t="shared" si="4"/>
        <v>24</v>
      </c>
      <c r="D16" s="3"/>
      <c r="E16" s="16" t="s">
        <v>35</v>
      </c>
      <c r="F16" s="4">
        <v>0.9</v>
      </c>
      <c r="G16" s="2">
        <f t="shared" si="2"/>
        <v>56</v>
      </c>
      <c r="H16" s="3"/>
      <c r="J16" s="16" t="s">
        <v>35</v>
      </c>
      <c r="K16" s="4">
        <v>0.9</v>
      </c>
      <c r="L16" s="2">
        <f t="shared" si="3"/>
        <v>32</v>
      </c>
      <c r="M16" s="3"/>
      <c r="N16" s="16" t="s">
        <v>35</v>
      </c>
      <c r="O16" s="4">
        <v>0.9</v>
      </c>
      <c r="P16" s="2">
        <f>INT(O16*$O$5)</f>
        <v>56</v>
      </c>
      <c r="Q16" s="3"/>
    </row>
    <row r="17" spans="1:17">
      <c r="A17" s="16" t="s">
        <v>43</v>
      </c>
      <c r="B17" s="4" t="s">
        <v>1</v>
      </c>
      <c r="C17" s="2"/>
      <c r="D17" s="3"/>
      <c r="E17" s="16" t="s">
        <v>45</v>
      </c>
      <c r="F17" s="4" t="s">
        <v>1</v>
      </c>
      <c r="G17" s="2"/>
      <c r="H17" s="3"/>
      <c r="J17" s="16" t="s">
        <v>46</v>
      </c>
      <c r="K17" s="4" t="s">
        <v>47</v>
      </c>
      <c r="L17" s="2"/>
      <c r="M17" s="3"/>
      <c r="N17" s="16" t="s">
        <v>15</v>
      </c>
      <c r="O17" s="4" t="s">
        <v>1</v>
      </c>
      <c r="P17" s="2"/>
      <c r="Q17" s="3"/>
    </row>
    <row r="18" spans="1:17">
      <c r="A18" s="16" t="s">
        <v>44</v>
      </c>
      <c r="B18" s="4" t="s">
        <v>1</v>
      </c>
      <c r="C18" s="2"/>
      <c r="D18" s="3"/>
      <c r="E18" s="16" t="s">
        <v>25</v>
      </c>
      <c r="F18" s="4" t="s">
        <v>1</v>
      </c>
      <c r="G18" s="2"/>
      <c r="H18" s="3"/>
      <c r="J18" s="16" t="s">
        <v>44</v>
      </c>
      <c r="K18" s="4" t="s">
        <v>1</v>
      </c>
      <c r="L18" s="2"/>
      <c r="M18" s="3"/>
      <c r="N18" s="16" t="s">
        <v>25</v>
      </c>
      <c r="O18" s="4" t="s">
        <v>1</v>
      </c>
      <c r="P18" s="2"/>
      <c r="Q18" s="3"/>
    </row>
    <row r="19" spans="1:17">
      <c r="A19" s="39" t="s">
        <v>36</v>
      </c>
      <c r="B19" s="40"/>
      <c r="C19" s="40"/>
      <c r="D19" s="41"/>
      <c r="E19" s="39" t="s">
        <v>36</v>
      </c>
      <c r="F19" s="40"/>
      <c r="G19" s="40"/>
      <c r="H19" s="41"/>
      <c r="J19" s="39" t="s">
        <v>36</v>
      </c>
      <c r="K19" s="40"/>
      <c r="L19" s="40"/>
      <c r="M19" s="41"/>
      <c r="N19" s="39" t="s">
        <v>36</v>
      </c>
      <c r="O19" s="40"/>
      <c r="P19" s="40"/>
      <c r="Q19" s="41"/>
    </row>
    <row r="20" spans="1:17">
      <c r="A20" s="16" t="s">
        <v>29</v>
      </c>
      <c r="B20" s="4">
        <v>0.75</v>
      </c>
      <c r="C20" s="2">
        <f>INT(B20*$B$5)</f>
        <v>20</v>
      </c>
      <c r="D20" s="3"/>
      <c r="E20" s="16" t="s">
        <v>29</v>
      </c>
      <c r="F20" s="4">
        <v>0.75</v>
      </c>
      <c r="G20" s="2">
        <f t="shared" ref="G20:G22" si="5">INT(F20*$F$5)</f>
        <v>47</v>
      </c>
      <c r="H20" s="3"/>
      <c r="J20" s="16" t="s">
        <v>29</v>
      </c>
      <c r="K20" s="4">
        <v>0.75</v>
      </c>
      <c r="L20" s="2">
        <f t="shared" ref="L20:L22" si="6">INT(K20*$K$5)</f>
        <v>27</v>
      </c>
      <c r="M20" s="3"/>
      <c r="N20" s="16" t="s">
        <v>29</v>
      </c>
      <c r="O20" s="4">
        <v>0.75</v>
      </c>
      <c r="P20" s="2">
        <f t="shared" ref="P20:P22" si="7">INT(O20*$O$5)</f>
        <v>47</v>
      </c>
      <c r="Q20" s="3"/>
    </row>
    <row r="21" spans="1:17">
      <c r="A21" s="16" t="s">
        <v>34</v>
      </c>
      <c r="B21" s="4">
        <v>0.85</v>
      </c>
      <c r="C21" s="2">
        <f t="shared" ref="C21:C22" si="8">INT(B21*$B$5)</f>
        <v>22</v>
      </c>
      <c r="D21" s="3"/>
      <c r="E21" s="16" t="s">
        <v>34</v>
      </c>
      <c r="F21" s="4">
        <v>0.85</v>
      </c>
      <c r="G21" s="2">
        <f t="shared" si="5"/>
        <v>53</v>
      </c>
      <c r="H21" s="3"/>
      <c r="J21" s="16" t="s">
        <v>34</v>
      </c>
      <c r="K21" s="4">
        <v>0.85</v>
      </c>
      <c r="L21" s="2">
        <f t="shared" si="6"/>
        <v>30</v>
      </c>
      <c r="M21" s="3"/>
      <c r="N21" s="16" t="s">
        <v>34</v>
      </c>
      <c r="O21" s="4">
        <v>0.85</v>
      </c>
      <c r="P21" s="2">
        <f t="shared" si="7"/>
        <v>53</v>
      </c>
      <c r="Q21" s="3"/>
    </row>
    <row r="22" spans="1:17">
      <c r="A22" s="16" t="s">
        <v>37</v>
      </c>
      <c r="B22" s="4">
        <v>0.95</v>
      </c>
      <c r="C22" s="2">
        <f t="shared" si="8"/>
        <v>25</v>
      </c>
      <c r="D22" s="3"/>
      <c r="E22" s="16" t="s">
        <v>37</v>
      </c>
      <c r="F22" s="4">
        <v>0.95</v>
      </c>
      <c r="G22" s="2">
        <f t="shared" si="5"/>
        <v>59</v>
      </c>
      <c r="H22" s="3"/>
      <c r="J22" s="16" t="s">
        <v>37</v>
      </c>
      <c r="K22" s="4">
        <v>0.95</v>
      </c>
      <c r="L22" s="2">
        <f t="shared" si="6"/>
        <v>34</v>
      </c>
      <c r="M22" s="3"/>
      <c r="N22" s="16" t="s">
        <v>37</v>
      </c>
      <c r="O22" s="4">
        <v>0.95</v>
      </c>
      <c r="P22" s="2">
        <f t="shared" si="7"/>
        <v>59</v>
      </c>
      <c r="Q22" s="3"/>
    </row>
    <row r="23" spans="1:17">
      <c r="A23" s="16" t="s">
        <v>43</v>
      </c>
      <c r="B23" s="4" t="s">
        <v>1</v>
      </c>
      <c r="C23" s="2"/>
      <c r="D23" s="3"/>
      <c r="E23" s="16" t="s">
        <v>45</v>
      </c>
      <c r="F23" s="4" t="s">
        <v>1</v>
      </c>
      <c r="G23" s="2"/>
      <c r="H23" s="3"/>
      <c r="J23" s="16" t="s">
        <v>46</v>
      </c>
      <c r="K23" s="4" t="s">
        <v>47</v>
      </c>
      <c r="L23" s="2"/>
      <c r="M23" s="3"/>
      <c r="N23" s="16" t="s">
        <v>15</v>
      </c>
      <c r="O23" s="4" t="s">
        <v>1</v>
      </c>
      <c r="P23" s="2"/>
      <c r="Q23" s="3"/>
    </row>
    <row r="24" spans="1:17">
      <c r="A24" s="16" t="s">
        <v>44</v>
      </c>
      <c r="B24" s="4" t="s">
        <v>1</v>
      </c>
      <c r="C24" s="2"/>
      <c r="D24" s="3"/>
      <c r="E24" s="16" t="s">
        <v>25</v>
      </c>
      <c r="F24" s="4" t="s">
        <v>1</v>
      </c>
      <c r="G24" s="2"/>
      <c r="H24" s="3"/>
      <c r="J24" s="16" t="s">
        <v>44</v>
      </c>
      <c r="K24" s="4" t="s">
        <v>1</v>
      </c>
      <c r="L24" s="2"/>
      <c r="M24" s="3"/>
      <c r="N24" s="16" t="s">
        <v>25</v>
      </c>
      <c r="O24" s="4" t="s">
        <v>1</v>
      </c>
      <c r="P24" s="2"/>
      <c r="Q24" s="3"/>
    </row>
    <row r="25" spans="1:17">
      <c r="A25" s="39" t="s">
        <v>38</v>
      </c>
      <c r="B25" s="40"/>
      <c r="C25" s="40"/>
      <c r="D25" s="41"/>
      <c r="E25" s="39" t="s">
        <v>38</v>
      </c>
      <c r="F25" s="40"/>
      <c r="G25" s="40"/>
      <c r="H25" s="41"/>
      <c r="J25" s="39" t="s">
        <v>38</v>
      </c>
      <c r="K25" s="40"/>
      <c r="L25" s="40"/>
      <c r="M25" s="41"/>
      <c r="N25" s="39" t="s">
        <v>38</v>
      </c>
      <c r="O25" s="40"/>
      <c r="P25" s="40"/>
      <c r="Q25" s="41"/>
    </row>
    <row r="26" spans="1:17">
      <c r="A26" s="16" t="s">
        <v>29</v>
      </c>
      <c r="B26" s="4">
        <v>0.4</v>
      </c>
      <c r="C26" s="2">
        <f>INT(B26*$B$5)</f>
        <v>10</v>
      </c>
      <c r="D26" s="3"/>
      <c r="E26" s="16" t="s">
        <v>29</v>
      </c>
      <c r="F26" s="4">
        <v>0.4</v>
      </c>
      <c r="G26" s="2">
        <f t="shared" ref="G26:G28" si="9">INT(F26*$F$5)</f>
        <v>25</v>
      </c>
      <c r="H26" s="3"/>
      <c r="J26" s="16" t="s">
        <v>29</v>
      </c>
      <c r="K26" s="4">
        <v>0.4</v>
      </c>
      <c r="L26" s="2">
        <f t="shared" ref="L26:L28" si="10">INT(K26*$K$5)</f>
        <v>14</v>
      </c>
      <c r="M26" s="3"/>
      <c r="N26" s="16" t="s">
        <v>29</v>
      </c>
      <c r="O26" s="4">
        <v>0.4</v>
      </c>
      <c r="P26" s="2">
        <f t="shared" ref="P26:P28" si="11">INT(O26*$O$5)</f>
        <v>25</v>
      </c>
      <c r="Q26" s="3"/>
    </row>
    <row r="27" spans="1:17">
      <c r="A27" s="16" t="s">
        <v>29</v>
      </c>
      <c r="B27" s="4">
        <v>0.5</v>
      </c>
      <c r="C27" s="2">
        <f t="shared" ref="C27" si="12">INT(B27*$B$5)</f>
        <v>13</v>
      </c>
      <c r="D27" s="3"/>
      <c r="E27" s="16" t="s">
        <v>29</v>
      </c>
      <c r="F27" s="4">
        <v>0.5</v>
      </c>
      <c r="G27" s="2">
        <f t="shared" si="9"/>
        <v>31</v>
      </c>
      <c r="H27" s="3"/>
      <c r="J27" s="16" t="s">
        <v>29</v>
      </c>
      <c r="K27" s="4">
        <v>0.5</v>
      </c>
      <c r="L27" s="2">
        <f t="shared" si="10"/>
        <v>18</v>
      </c>
      <c r="M27" s="3"/>
      <c r="N27" s="16" t="s">
        <v>29</v>
      </c>
      <c r="O27" s="4">
        <v>0.5</v>
      </c>
      <c r="P27" s="2">
        <f t="shared" si="11"/>
        <v>31</v>
      </c>
      <c r="Q27" s="3"/>
    </row>
    <row r="28" spans="1:17">
      <c r="A28" s="27" t="s">
        <v>29</v>
      </c>
      <c r="B28" s="28">
        <v>0.6</v>
      </c>
      <c r="C28" s="29">
        <f t="shared" ref="C28" si="13">INT(B28*$B$5)</f>
        <v>16</v>
      </c>
      <c r="D28" s="30"/>
      <c r="E28" s="27" t="s">
        <v>29</v>
      </c>
      <c r="F28" s="28">
        <v>0.6</v>
      </c>
      <c r="G28" s="29">
        <f t="shared" si="9"/>
        <v>37</v>
      </c>
      <c r="H28" s="30"/>
      <c r="J28" s="27" t="s">
        <v>29</v>
      </c>
      <c r="K28" s="28">
        <v>0.6</v>
      </c>
      <c r="L28" s="29">
        <f t="shared" si="10"/>
        <v>21</v>
      </c>
      <c r="M28" s="30"/>
      <c r="N28" s="27" t="s">
        <v>29</v>
      </c>
      <c r="O28" s="28">
        <v>0.6</v>
      </c>
      <c r="P28" s="29">
        <f t="shared" si="11"/>
        <v>37</v>
      </c>
      <c r="Q28" s="30"/>
    </row>
    <row r="29" spans="1:17">
      <c r="A29" s="16" t="s">
        <v>43</v>
      </c>
      <c r="B29" s="4" t="s">
        <v>1</v>
      </c>
      <c r="C29" s="29"/>
      <c r="D29" s="30"/>
      <c r="E29" s="16" t="s">
        <v>45</v>
      </c>
      <c r="F29" s="4" t="s">
        <v>1</v>
      </c>
      <c r="G29" s="29"/>
      <c r="H29" s="30"/>
      <c r="J29" s="16" t="s">
        <v>46</v>
      </c>
      <c r="K29" s="4" t="s">
        <v>47</v>
      </c>
      <c r="L29" s="29"/>
      <c r="M29" s="30"/>
      <c r="N29" s="16" t="s">
        <v>15</v>
      </c>
      <c r="O29" s="4" t="s">
        <v>1</v>
      </c>
      <c r="P29" s="29"/>
      <c r="Q29" s="30"/>
    </row>
    <row r="30" spans="1:17" ht="15.75" thickBot="1">
      <c r="A30" s="16" t="s">
        <v>44</v>
      </c>
      <c r="B30" s="4" t="s">
        <v>1</v>
      </c>
      <c r="C30" s="7"/>
      <c r="D30" s="8"/>
      <c r="E30" s="16" t="s">
        <v>25</v>
      </c>
      <c r="F30" s="4" t="s">
        <v>1</v>
      </c>
      <c r="G30" s="7"/>
      <c r="H30" s="8"/>
      <c r="J30" s="16" t="s">
        <v>44</v>
      </c>
      <c r="K30" s="4" t="s">
        <v>1</v>
      </c>
      <c r="L30" s="7"/>
      <c r="M30" s="8"/>
      <c r="N30" s="16" t="s">
        <v>25</v>
      </c>
      <c r="O30" s="4" t="s">
        <v>1</v>
      </c>
      <c r="P30" s="7"/>
      <c r="Q30" s="8"/>
    </row>
    <row r="31" spans="1:17" ht="15.75" thickTop="1">
      <c r="A31" s="24"/>
      <c r="B31" s="25"/>
      <c r="C31" s="9"/>
      <c r="D31" s="9"/>
      <c r="E31" s="24"/>
      <c r="F31" s="25"/>
      <c r="G31" s="9"/>
      <c r="H31" s="9"/>
      <c r="J31" s="24"/>
      <c r="K31" s="25"/>
      <c r="L31" s="9"/>
      <c r="M31" s="9"/>
      <c r="N31" s="24"/>
      <c r="O31" s="25"/>
      <c r="P31" s="9"/>
      <c r="Q31" s="9"/>
    </row>
  </sheetData>
  <mergeCells count="32">
    <mergeCell ref="A19:D19"/>
    <mergeCell ref="E19:H19"/>
    <mergeCell ref="J19:M19"/>
    <mergeCell ref="N19:Q19"/>
    <mergeCell ref="A25:D25"/>
    <mergeCell ref="E25:H25"/>
    <mergeCell ref="J25:M25"/>
    <mergeCell ref="N25:Q25"/>
    <mergeCell ref="A7:D7"/>
    <mergeCell ref="E7:H7"/>
    <mergeCell ref="J7:M7"/>
    <mergeCell ref="N7:Q7"/>
    <mergeCell ref="A13:D13"/>
    <mergeCell ref="E13:H13"/>
    <mergeCell ref="J13:M13"/>
    <mergeCell ref="N13:Q13"/>
    <mergeCell ref="B4:D4"/>
    <mergeCell ref="F4:H4"/>
    <mergeCell ref="K4:M4"/>
    <mergeCell ref="O4:Q4"/>
    <mergeCell ref="B5:D5"/>
    <mergeCell ref="F5:H5"/>
    <mergeCell ref="K5:M5"/>
    <mergeCell ref="O5:Q5"/>
    <mergeCell ref="A2:D2"/>
    <mergeCell ref="E2:H2"/>
    <mergeCell ref="J2:M2"/>
    <mergeCell ref="N2:Q2"/>
    <mergeCell ref="A3:D3"/>
    <mergeCell ref="E3:H3"/>
    <mergeCell ref="J3:M3"/>
    <mergeCell ref="N3:Q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P26" sqref="P26:P28"/>
    </sheetView>
  </sheetViews>
  <sheetFormatPr defaultRowHeight="15"/>
  <cols>
    <col min="1" max="1" width="11.5703125" style="15" customWidth="1"/>
    <col min="2" max="4" width="9.140625" style="1"/>
    <col min="5" max="5" width="9.140625" style="15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70</v>
      </c>
      <c r="G4" s="45"/>
      <c r="H4" s="46"/>
      <c r="J4" s="16" t="s">
        <v>31</v>
      </c>
      <c r="K4" s="45">
        <v>40</v>
      </c>
      <c r="L4" s="45"/>
      <c r="M4" s="46"/>
      <c r="N4" s="16" t="s">
        <v>31</v>
      </c>
      <c r="O4" s="45">
        <v>70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63</v>
      </c>
      <c r="G5" s="48"/>
      <c r="H5" s="49"/>
      <c r="J5" s="17" t="s">
        <v>32</v>
      </c>
      <c r="K5" s="47">
        <f>K4*0.9</f>
        <v>36</v>
      </c>
      <c r="L5" s="48"/>
      <c r="M5" s="49"/>
      <c r="N5" s="17" t="s">
        <v>32</v>
      </c>
      <c r="O5" s="47">
        <f>O4*0.9</f>
        <v>63</v>
      </c>
      <c r="P5" s="48"/>
      <c r="Q5" s="49"/>
    </row>
    <row r="6" spans="1:17">
      <c r="A6" s="16"/>
      <c r="B6" s="2"/>
      <c r="C6" s="2"/>
      <c r="D6" s="3"/>
      <c r="E6" s="16"/>
      <c r="F6" s="2"/>
      <c r="G6" s="2"/>
      <c r="H6" s="3"/>
      <c r="J6" s="16"/>
      <c r="K6" s="2"/>
      <c r="L6" s="2"/>
      <c r="M6" s="3"/>
      <c r="N6" s="16"/>
      <c r="O6" s="2"/>
      <c r="P6" s="2"/>
      <c r="Q6" s="3"/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 t="shared" ref="G8:G10" si="0">INT(F8*$F$5)</f>
        <v>40</v>
      </c>
      <c r="H8" s="3"/>
      <c r="J8" s="16" t="s">
        <v>29</v>
      </c>
      <c r="K8" s="4">
        <v>0.65</v>
      </c>
      <c r="L8" s="2">
        <f t="shared" ref="L8:L10" si="1">INT(K8*$K$5)</f>
        <v>23</v>
      </c>
      <c r="M8" s="3"/>
      <c r="N8" s="16" t="s">
        <v>29</v>
      </c>
      <c r="O8" s="4">
        <v>0.65</v>
      </c>
      <c r="P8" s="2">
        <f t="shared" ref="P8:P10" si="2">INT(O8*$O$5)</f>
        <v>40</v>
      </c>
      <c r="Q8" s="3"/>
    </row>
    <row r="9" spans="1:17">
      <c r="A9" s="16" t="s">
        <v>29</v>
      </c>
      <c r="B9" s="4">
        <v>0.75</v>
      </c>
      <c r="C9" s="2">
        <f t="shared" ref="C9:C10" si="3">INT(B9*$B$5)</f>
        <v>20</v>
      </c>
      <c r="D9" s="3"/>
      <c r="E9" s="16" t="s">
        <v>29</v>
      </c>
      <c r="F9" s="4">
        <v>0.75</v>
      </c>
      <c r="G9" s="2">
        <f t="shared" si="0"/>
        <v>47</v>
      </c>
      <c r="H9" s="3"/>
      <c r="J9" s="16" t="s">
        <v>29</v>
      </c>
      <c r="K9" s="4">
        <v>0.75</v>
      </c>
      <c r="L9" s="2">
        <f t="shared" si="1"/>
        <v>27</v>
      </c>
      <c r="M9" s="3"/>
      <c r="N9" s="16" t="s">
        <v>29</v>
      </c>
      <c r="O9" s="4">
        <v>0.75</v>
      </c>
      <c r="P9" s="2">
        <f t="shared" si="2"/>
        <v>47</v>
      </c>
      <c r="Q9" s="3"/>
    </row>
    <row r="10" spans="1:17">
      <c r="A10" s="16" t="s">
        <v>30</v>
      </c>
      <c r="B10" s="4">
        <v>0.85</v>
      </c>
      <c r="C10" s="2">
        <f t="shared" si="3"/>
        <v>22</v>
      </c>
      <c r="D10" s="3"/>
      <c r="E10" s="16" t="s">
        <v>30</v>
      </c>
      <c r="F10" s="4">
        <v>0.85</v>
      </c>
      <c r="G10" s="2">
        <f t="shared" si="0"/>
        <v>53</v>
      </c>
      <c r="H10" s="3"/>
      <c r="J10" s="16" t="s">
        <v>30</v>
      </c>
      <c r="K10" s="4">
        <v>0.85</v>
      </c>
      <c r="L10" s="2">
        <f t="shared" si="1"/>
        <v>30</v>
      </c>
      <c r="M10" s="3"/>
      <c r="N10" s="16" t="s">
        <v>30</v>
      </c>
      <c r="O10" s="4">
        <v>0.85</v>
      </c>
      <c r="P10" s="2">
        <f t="shared" si="2"/>
        <v>53</v>
      </c>
      <c r="Q10" s="3"/>
    </row>
    <row r="11" spans="1:17">
      <c r="A11" s="16" t="s">
        <v>46</v>
      </c>
      <c r="B11" s="4" t="s">
        <v>1</v>
      </c>
      <c r="C11" s="2"/>
      <c r="D11" s="3"/>
      <c r="E11" s="16" t="s">
        <v>15</v>
      </c>
      <c r="F11" s="4" t="s">
        <v>1</v>
      </c>
      <c r="G11" s="2"/>
      <c r="H11" s="3"/>
      <c r="J11" s="16" t="s">
        <v>48</v>
      </c>
      <c r="K11" s="4" t="s">
        <v>47</v>
      </c>
      <c r="L11" s="2"/>
      <c r="M11" s="3"/>
      <c r="N11" s="16" t="s">
        <v>45</v>
      </c>
      <c r="O11" s="4" t="s">
        <v>1</v>
      </c>
      <c r="P11" s="2"/>
      <c r="Q11" s="3"/>
    </row>
    <row r="12" spans="1:17">
      <c r="A12" s="16" t="s">
        <v>44</v>
      </c>
      <c r="B12" s="4" t="s">
        <v>1</v>
      </c>
      <c r="C12" s="2"/>
      <c r="D12" s="3"/>
      <c r="E12" s="16" t="s">
        <v>25</v>
      </c>
      <c r="F12" s="4" t="s">
        <v>1</v>
      </c>
      <c r="G12" s="2"/>
      <c r="H12" s="3"/>
      <c r="J12" s="16" t="s">
        <v>44</v>
      </c>
      <c r="K12" s="4" t="s">
        <v>1</v>
      </c>
      <c r="L12" s="2"/>
      <c r="M12" s="3"/>
      <c r="N12" s="16" t="s">
        <v>25</v>
      </c>
      <c r="O12" s="4" t="s">
        <v>1</v>
      </c>
      <c r="P12" s="2"/>
      <c r="Q12" s="3"/>
    </row>
    <row r="13" spans="1:17">
      <c r="A13" s="39" t="s">
        <v>33</v>
      </c>
      <c r="B13" s="40"/>
      <c r="C13" s="40"/>
      <c r="D13" s="41"/>
      <c r="E13" s="39" t="s">
        <v>33</v>
      </c>
      <c r="F13" s="40"/>
      <c r="G13" s="40"/>
      <c r="H13" s="41"/>
      <c r="J13" s="39" t="s">
        <v>33</v>
      </c>
      <c r="K13" s="40"/>
      <c r="L13" s="40"/>
      <c r="M13" s="41"/>
      <c r="N13" s="39" t="s">
        <v>33</v>
      </c>
      <c r="O13" s="40"/>
      <c r="P13" s="40"/>
      <c r="Q13" s="41"/>
    </row>
    <row r="14" spans="1:17">
      <c r="A14" s="16" t="s">
        <v>34</v>
      </c>
      <c r="B14" s="4">
        <v>0.7</v>
      </c>
      <c r="C14" s="2">
        <f>INT(B14*$B$5)</f>
        <v>18</v>
      </c>
      <c r="D14" s="3"/>
      <c r="E14" s="16" t="s">
        <v>34</v>
      </c>
      <c r="F14" s="4">
        <v>0.7</v>
      </c>
      <c r="G14" s="2">
        <f t="shared" ref="G14:G16" si="4">INT(F14*$F$5)</f>
        <v>44</v>
      </c>
      <c r="H14" s="3"/>
      <c r="J14" s="16" t="s">
        <v>34</v>
      </c>
      <c r="K14" s="4">
        <v>0.7</v>
      </c>
      <c r="L14" s="2">
        <f t="shared" ref="L14:L16" si="5">INT(K14*$K$5)</f>
        <v>25</v>
      </c>
      <c r="M14" s="3"/>
      <c r="N14" s="16" t="s">
        <v>34</v>
      </c>
      <c r="O14" s="4">
        <v>0.7</v>
      </c>
      <c r="P14" s="2">
        <f t="shared" ref="P14:P16" si="6">INT(O14*$O$5)</f>
        <v>44</v>
      </c>
      <c r="Q14" s="3"/>
    </row>
    <row r="15" spans="1:17">
      <c r="A15" s="16" t="s">
        <v>34</v>
      </c>
      <c r="B15" s="4">
        <v>0.8</v>
      </c>
      <c r="C15" s="2">
        <f t="shared" ref="C15:C16" si="7">INT(B15*$B$5)</f>
        <v>21</v>
      </c>
      <c r="D15" s="3"/>
      <c r="E15" s="16" t="s">
        <v>34</v>
      </c>
      <c r="F15" s="4">
        <v>0.8</v>
      </c>
      <c r="G15" s="2">
        <f t="shared" si="4"/>
        <v>50</v>
      </c>
      <c r="H15" s="3"/>
      <c r="J15" s="16" t="s">
        <v>34</v>
      </c>
      <c r="K15" s="4">
        <v>0.8</v>
      </c>
      <c r="L15" s="2">
        <f t="shared" si="5"/>
        <v>28</v>
      </c>
      <c r="M15" s="3"/>
      <c r="N15" s="16" t="s">
        <v>34</v>
      </c>
      <c r="O15" s="4">
        <v>0.8</v>
      </c>
      <c r="P15" s="2">
        <f t="shared" si="6"/>
        <v>50</v>
      </c>
      <c r="Q15" s="3"/>
    </row>
    <row r="16" spans="1:17">
      <c r="A16" s="16" t="s">
        <v>35</v>
      </c>
      <c r="B16" s="4">
        <v>0.9</v>
      </c>
      <c r="C16" s="2">
        <f t="shared" si="7"/>
        <v>24</v>
      </c>
      <c r="D16" s="3"/>
      <c r="E16" s="16" t="s">
        <v>35</v>
      </c>
      <c r="F16" s="4">
        <v>0.9</v>
      </c>
      <c r="G16" s="2">
        <f t="shared" si="4"/>
        <v>56</v>
      </c>
      <c r="H16" s="3"/>
      <c r="J16" s="16" t="s">
        <v>35</v>
      </c>
      <c r="K16" s="4">
        <v>0.9</v>
      </c>
      <c r="L16" s="2">
        <f t="shared" si="5"/>
        <v>32</v>
      </c>
      <c r="M16" s="3"/>
      <c r="N16" s="16" t="s">
        <v>35</v>
      </c>
      <c r="O16" s="4">
        <v>0.9</v>
      </c>
      <c r="P16" s="2">
        <f t="shared" si="6"/>
        <v>56</v>
      </c>
      <c r="Q16" s="3"/>
    </row>
    <row r="17" spans="1:17">
      <c r="A17" s="16" t="s">
        <v>46</v>
      </c>
      <c r="B17" s="4" t="s">
        <v>1</v>
      </c>
      <c r="C17" s="2"/>
      <c r="D17" s="3"/>
      <c r="E17" s="16" t="s">
        <v>15</v>
      </c>
      <c r="F17" s="4" t="s">
        <v>1</v>
      </c>
      <c r="G17" s="2"/>
      <c r="H17" s="3"/>
      <c r="J17" s="16" t="s">
        <v>48</v>
      </c>
      <c r="K17" s="4" t="s">
        <v>47</v>
      </c>
      <c r="L17" s="2"/>
      <c r="M17" s="3"/>
      <c r="N17" s="16" t="s">
        <v>45</v>
      </c>
      <c r="O17" s="4" t="s">
        <v>1</v>
      </c>
      <c r="P17" s="2"/>
      <c r="Q17" s="3"/>
    </row>
    <row r="18" spans="1:17">
      <c r="A18" s="16" t="s">
        <v>44</v>
      </c>
      <c r="B18" s="4" t="s">
        <v>1</v>
      </c>
      <c r="C18" s="2"/>
      <c r="D18" s="3"/>
      <c r="E18" s="16" t="s">
        <v>25</v>
      </c>
      <c r="F18" s="4" t="s">
        <v>1</v>
      </c>
      <c r="G18" s="2"/>
      <c r="H18" s="3"/>
      <c r="J18" s="16" t="s">
        <v>44</v>
      </c>
      <c r="K18" s="4" t="s">
        <v>1</v>
      </c>
      <c r="L18" s="2"/>
      <c r="M18" s="3"/>
      <c r="N18" s="16" t="s">
        <v>25</v>
      </c>
      <c r="O18" s="4" t="s">
        <v>1</v>
      </c>
      <c r="P18" s="2"/>
      <c r="Q18" s="3"/>
    </row>
    <row r="19" spans="1:17">
      <c r="A19" s="39" t="s">
        <v>36</v>
      </c>
      <c r="B19" s="40"/>
      <c r="C19" s="40"/>
      <c r="D19" s="41"/>
      <c r="E19" s="39" t="s">
        <v>36</v>
      </c>
      <c r="F19" s="40"/>
      <c r="G19" s="40"/>
      <c r="H19" s="41"/>
      <c r="J19" s="39" t="s">
        <v>36</v>
      </c>
      <c r="K19" s="40"/>
      <c r="L19" s="40"/>
      <c r="M19" s="41"/>
      <c r="N19" s="39" t="s">
        <v>36</v>
      </c>
      <c r="O19" s="40"/>
      <c r="P19" s="40"/>
      <c r="Q19" s="41"/>
    </row>
    <row r="20" spans="1:17">
      <c r="A20" s="16" t="s">
        <v>29</v>
      </c>
      <c r="B20" s="4">
        <v>0.75</v>
      </c>
      <c r="C20" s="2">
        <f>INT(B20*$B$5)</f>
        <v>20</v>
      </c>
      <c r="D20" s="3"/>
      <c r="E20" s="16" t="s">
        <v>29</v>
      </c>
      <c r="F20" s="4">
        <v>0.75</v>
      </c>
      <c r="G20" s="2">
        <f t="shared" ref="G20:G22" si="8">INT(F20*$F$5)</f>
        <v>47</v>
      </c>
      <c r="H20" s="3"/>
      <c r="J20" s="16" t="s">
        <v>29</v>
      </c>
      <c r="K20" s="4">
        <v>0.75</v>
      </c>
      <c r="L20" s="2">
        <f t="shared" ref="L20:L22" si="9">INT(K20*$K$5)</f>
        <v>27</v>
      </c>
      <c r="M20" s="3"/>
      <c r="N20" s="16" t="s">
        <v>29</v>
      </c>
      <c r="O20" s="4">
        <v>0.75</v>
      </c>
      <c r="P20" s="2">
        <f t="shared" ref="P20:P22" si="10">INT(O20*$O$5)</f>
        <v>47</v>
      </c>
      <c r="Q20" s="3"/>
    </row>
    <row r="21" spans="1:17">
      <c r="A21" s="16" t="s">
        <v>34</v>
      </c>
      <c r="B21" s="4">
        <v>0.85</v>
      </c>
      <c r="C21" s="2">
        <f t="shared" ref="C21:C22" si="11">INT(B21*$B$5)</f>
        <v>22</v>
      </c>
      <c r="D21" s="3"/>
      <c r="E21" s="16" t="s">
        <v>34</v>
      </c>
      <c r="F21" s="4">
        <v>0.85</v>
      </c>
      <c r="G21" s="2">
        <f t="shared" si="8"/>
        <v>53</v>
      </c>
      <c r="H21" s="3"/>
      <c r="J21" s="16" t="s">
        <v>34</v>
      </c>
      <c r="K21" s="4">
        <v>0.85</v>
      </c>
      <c r="L21" s="2">
        <f t="shared" si="9"/>
        <v>30</v>
      </c>
      <c r="M21" s="3"/>
      <c r="N21" s="16" t="s">
        <v>34</v>
      </c>
      <c r="O21" s="4">
        <v>0.85</v>
      </c>
      <c r="P21" s="2">
        <f t="shared" si="10"/>
        <v>53</v>
      </c>
      <c r="Q21" s="3"/>
    </row>
    <row r="22" spans="1:17">
      <c r="A22" s="16" t="s">
        <v>37</v>
      </c>
      <c r="B22" s="4">
        <v>0.95</v>
      </c>
      <c r="C22" s="2">
        <f t="shared" si="11"/>
        <v>25</v>
      </c>
      <c r="D22" s="3"/>
      <c r="E22" s="16" t="s">
        <v>37</v>
      </c>
      <c r="F22" s="4">
        <v>0.95</v>
      </c>
      <c r="G22" s="2">
        <f t="shared" si="8"/>
        <v>59</v>
      </c>
      <c r="H22" s="3"/>
      <c r="J22" s="16" t="s">
        <v>37</v>
      </c>
      <c r="K22" s="4">
        <v>0.95</v>
      </c>
      <c r="L22" s="2">
        <f t="shared" si="9"/>
        <v>34</v>
      </c>
      <c r="M22" s="3"/>
      <c r="N22" s="16" t="s">
        <v>37</v>
      </c>
      <c r="O22" s="4">
        <v>0.95</v>
      </c>
      <c r="P22" s="2">
        <f t="shared" si="10"/>
        <v>59</v>
      </c>
      <c r="Q22" s="3"/>
    </row>
    <row r="23" spans="1:17">
      <c r="A23" s="16" t="s">
        <v>46</v>
      </c>
      <c r="B23" s="4" t="s">
        <v>1</v>
      </c>
      <c r="C23" s="2"/>
      <c r="D23" s="3"/>
      <c r="E23" s="16" t="s">
        <v>15</v>
      </c>
      <c r="F23" s="4" t="s">
        <v>1</v>
      </c>
      <c r="G23" s="2"/>
      <c r="H23" s="3"/>
      <c r="J23" s="16" t="s">
        <v>48</v>
      </c>
      <c r="K23" s="4" t="s">
        <v>47</v>
      </c>
      <c r="L23" s="2"/>
      <c r="M23" s="3"/>
      <c r="N23" s="16" t="s">
        <v>45</v>
      </c>
      <c r="O23" s="4" t="s">
        <v>1</v>
      </c>
      <c r="P23" s="2"/>
      <c r="Q23" s="3"/>
    </row>
    <row r="24" spans="1:17">
      <c r="A24" s="16" t="s">
        <v>44</v>
      </c>
      <c r="B24" s="4" t="s">
        <v>1</v>
      </c>
      <c r="C24" s="2"/>
      <c r="D24" s="3"/>
      <c r="E24" s="16" t="s">
        <v>25</v>
      </c>
      <c r="F24" s="4" t="s">
        <v>1</v>
      </c>
      <c r="G24" s="2"/>
      <c r="H24" s="3"/>
      <c r="J24" s="16" t="s">
        <v>44</v>
      </c>
      <c r="K24" s="4" t="s">
        <v>1</v>
      </c>
      <c r="L24" s="2"/>
      <c r="M24" s="3"/>
      <c r="N24" s="16" t="s">
        <v>25</v>
      </c>
      <c r="O24" s="4" t="s">
        <v>1</v>
      </c>
      <c r="P24" s="2"/>
      <c r="Q24" s="3"/>
    </row>
    <row r="25" spans="1:17">
      <c r="A25" s="39" t="s">
        <v>38</v>
      </c>
      <c r="B25" s="40"/>
      <c r="C25" s="40"/>
      <c r="D25" s="41"/>
      <c r="E25" s="39" t="s">
        <v>38</v>
      </c>
      <c r="F25" s="40"/>
      <c r="G25" s="40"/>
      <c r="H25" s="41"/>
      <c r="J25" s="39" t="s">
        <v>38</v>
      </c>
      <c r="K25" s="40"/>
      <c r="L25" s="40"/>
      <c r="M25" s="41"/>
      <c r="N25" s="39" t="s">
        <v>38</v>
      </c>
      <c r="O25" s="40"/>
      <c r="P25" s="40"/>
      <c r="Q25" s="41"/>
    </row>
    <row r="26" spans="1:17">
      <c r="A26" s="16" t="s">
        <v>29</v>
      </c>
      <c r="B26" s="4">
        <v>0.4</v>
      </c>
      <c r="C26" s="2">
        <f>INT(B26*$B$5)</f>
        <v>10</v>
      </c>
      <c r="D26" s="3"/>
      <c r="E26" s="16" t="s">
        <v>29</v>
      </c>
      <c r="F26" s="4">
        <v>0.4</v>
      </c>
      <c r="G26" s="2">
        <f t="shared" ref="G26:G28" si="12">INT(F26*$F$5)</f>
        <v>25</v>
      </c>
      <c r="H26" s="3"/>
      <c r="J26" s="16" t="s">
        <v>29</v>
      </c>
      <c r="K26" s="4">
        <v>0.4</v>
      </c>
      <c r="L26" s="2">
        <f t="shared" ref="L26:L28" si="13">INT(K26*$K$5)</f>
        <v>14</v>
      </c>
      <c r="M26" s="3"/>
      <c r="N26" s="16" t="s">
        <v>29</v>
      </c>
      <c r="O26" s="4">
        <v>0.4</v>
      </c>
      <c r="P26" s="2">
        <f t="shared" ref="P26:P28" si="14">INT(O26*$O$5)</f>
        <v>25</v>
      </c>
      <c r="Q26" s="3"/>
    </row>
    <row r="27" spans="1:17">
      <c r="A27" s="16" t="s">
        <v>29</v>
      </c>
      <c r="B27" s="4">
        <v>0.5</v>
      </c>
      <c r="C27" s="2">
        <f t="shared" ref="C27:C28" si="15">INT(B27*$B$5)</f>
        <v>13</v>
      </c>
      <c r="D27" s="3"/>
      <c r="E27" s="16" t="s">
        <v>29</v>
      </c>
      <c r="F27" s="4">
        <v>0.5</v>
      </c>
      <c r="G27" s="2">
        <f t="shared" si="12"/>
        <v>31</v>
      </c>
      <c r="H27" s="3"/>
      <c r="J27" s="16" t="s">
        <v>29</v>
      </c>
      <c r="K27" s="4">
        <v>0.5</v>
      </c>
      <c r="L27" s="2">
        <f t="shared" si="13"/>
        <v>18</v>
      </c>
      <c r="M27" s="3"/>
      <c r="N27" s="16" t="s">
        <v>29</v>
      </c>
      <c r="O27" s="4">
        <v>0.5</v>
      </c>
      <c r="P27" s="2">
        <f t="shared" si="14"/>
        <v>31</v>
      </c>
      <c r="Q27" s="3"/>
    </row>
    <row r="28" spans="1:17">
      <c r="A28" s="27" t="s">
        <v>29</v>
      </c>
      <c r="B28" s="28">
        <v>0.6</v>
      </c>
      <c r="C28" s="29">
        <f t="shared" si="15"/>
        <v>16</v>
      </c>
      <c r="D28" s="30"/>
      <c r="E28" s="27" t="s">
        <v>29</v>
      </c>
      <c r="F28" s="28">
        <v>0.6</v>
      </c>
      <c r="G28" s="29">
        <f t="shared" si="12"/>
        <v>37</v>
      </c>
      <c r="H28" s="30"/>
      <c r="J28" s="27" t="s">
        <v>29</v>
      </c>
      <c r="K28" s="28">
        <v>0.6</v>
      </c>
      <c r="L28" s="29">
        <f t="shared" si="13"/>
        <v>21</v>
      </c>
      <c r="M28" s="30"/>
      <c r="N28" s="27" t="s">
        <v>29</v>
      </c>
      <c r="O28" s="28">
        <v>0.6</v>
      </c>
      <c r="P28" s="29">
        <f t="shared" si="14"/>
        <v>37</v>
      </c>
      <c r="Q28" s="30"/>
    </row>
    <row r="29" spans="1:17">
      <c r="A29" s="16" t="s">
        <v>46</v>
      </c>
      <c r="B29" s="4" t="s">
        <v>1</v>
      </c>
      <c r="C29" s="29"/>
      <c r="D29" s="30"/>
      <c r="E29" s="16" t="s">
        <v>15</v>
      </c>
      <c r="F29" s="4" t="s">
        <v>1</v>
      </c>
      <c r="G29" s="29"/>
      <c r="H29" s="30"/>
      <c r="J29" s="16" t="s">
        <v>48</v>
      </c>
      <c r="K29" s="4" t="s">
        <v>47</v>
      </c>
      <c r="L29" s="29"/>
      <c r="M29" s="30"/>
      <c r="N29" s="16" t="s">
        <v>45</v>
      </c>
      <c r="O29" s="4" t="s">
        <v>1</v>
      </c>
      <c r="P29" s="29"/>
      <c r="Q29" s="30"/>
    </row>
    <row r="30" spans="1:17" ht="15.75" thickBot="1">
      <c r="A30" s="16" t="s">
        <v>44</v>
      </c>
      <c r="B30" s="4" t="s">
        <v>1</v>
      </c>
      <c r="C30" s="7"/>
      <c r="D30" s="8"/>
      <c r="E30" s="16" t="s">
        <v>25</v>
      </c>
      <c r="F30" s="4" t="s">
        <v>1</v>
      </c>
      <c r="G30" s="7"/>
      <c r="H30" s="8"/>
      <c r="J30" s="16" t="s">
        <v>44</v>
      </c>
      <c r="K30" s="4" t="s">
        <v>1</v>
      </c>
      <c r="L30" s="7"/>
      <c r="M30" s="8"/>
      <c r="N30" s="16" t="s">
        <v>25</v>
      </c>
      <c r="O30" s="4" t="s">
        <v>1</v>
      </c>
      <c r="P30" s="7"/>
      <c r="Q30" s="8"/>
    </row>
    <row r="31" spans="1:17" ht="15.75" thickTop="1">
      <c r="A31" s="24"/>
      <c r="B31" s="25"/>
      <c r="C31" s="9"/>
      <c r="D31" s="9"/>
      <c r="E31" s="24"/>
      <c r="F31" s="25"/>
      <c r="G31" s="9"/>
      <c r="H31" s="9"/>
      <c r="J31" s="24"/>
      <c r="K31" s="25"/>
      <c r="L31" s="9"/>
      <c r="M31" s="9"/>
      <c r="N31" s="24"/>
      <c r="O31" s="25"/>
      <c r="P31" s="9"/>
      <c r="Q31" s="9"/>
    </row>
  </sheetData>
  <mergeCells count="32">
    <mergeCell ref="A19:D19"/>
    <mergeCell ref="E19:H19"/>
    <mergeCell ref="J19:M19"/>
    <mergeCell ref="N19:Q19"/>
    <mergeCell ref="A25:D25"/>
    <mergeCell ref="E25:H25"/>
    <mergeCell ref="J25:M25"/>
    <mergeCell ref="N25:Q25"/>
    <mergeCell ref="A7:D7"/>
    <mergeCell ref="E7:H7"/>
    <mergeCell ref="J7:M7"/>
    <mergeCell ref="N7:Q7"/>
    <mergeCell ref="A13:D13"/>
    <mergeCell ref="E13:H13"/>
    <mergeCell ref="J13:M13"/>
    <mergeCell ref="N13:Q13"/>
    <mergeCell ref="B4:D4"/>
    <mergeCell ref="F4:H4"/>
    <mergeCell ref="K4:M4"/>
    <mergeCell ref="O4:Q4"/>
    <mergeCell ref="B5:D5"/>
    <mergeCell ref="F5:H5"/>
    <mergeCell ref="K5:M5"/>
    <mergeCell ref="O5:Q5"/>
    <mergeCell ref="A2:D2"/>
    <mergeCell ref="E2:H2"/>
    <mergeCell ref="J2:M2"/>
    <mergeCell ref="N2:Q2"/>
    <mergeCell ref="A3:D3"/>
    <mergeCell ref="E3:H3"/>
    <mergeCell ref="J3:M3"/>
    <mergeCell ref="N3:Q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L21" sqref="L21"/>
    </sheetView>
  </sheetViews>
  <sheetFormatPr defaultRowHeight="15"/>
  <cols>
    <col min="1" max="1" width="11.5703125" style="15" customWidth="1"/>
    <col min="2" max="4" width="9.140625" style="1"/>
    <col min="5" max="5" width="11.5703125" style="15" customWidth="1"/>
    <col min="6" max="9" width="9.140625" style="1"/>
    <col min="10" max="10" width="9.140625" style="15"/>
    <col min="11" max="13" width="9.140625" style="1"/>
    <col min="14" max="14" width="9.140625" style="15"/>
    <col min="15" max="16384" width="9.140625" style="1"/>
  </cols>
  <sheetData>
    <row r="1" spans="1:17" ht="15.75" thickBot="1"/>
    <row r="2" spans="1:17" ht="15.75" thickTop="1">
      <c r="A2" s="42" t="s">
        <v>0</v>
      </c>
      <c r="B2" s="43"/>
      <c r="C2" s="43"/>
      <c r="D2" s="44"/>
      <c r="E2" s="42" t="s">
        <v>7</v>
      </c>
      <c r="F2" s="43"/>
      <c r="G2" s="43"/>
      <c r="H2" s="44"/>
      <c r="J2" s="42" t="s">
        <v>11</v>
      </c>
      <c r="K2" s="43"/>
      <c r="L2" s="43"/>
      <c r="M2" s="44"/>
      <c r="N2" s="42" t="s">
        <v>14</v>
      </c>
      <c r="O2" s="43"/>
      <c r="P2" s="43"/>
      <c r="Q2" s="44"/>
    </row>
    <row r="3" spans="1:17">
      <c r="A3" s="39" t="s">
        <v>39</v>
      </c>
      <c r="B3" s="40"/>
      <c r="C3" s="40"/>
      <c r="D3" s="41"/>
      <c r="E3" s="39" t="s">
        <v>12</v>
      </c>
      <c r="F3" s="40"/>
      <c r="G3" s="40"/>
      <c r="H3" s="41"/>
      <c r="J3" s="39" t="s">
        <v>40</v>
      </c>
      <c r="K3" s="40"/>
      <c r="L3" s="40"/>
      <c r="M3" s="41"/>
      <c r="N3" s="39" t="s">
        <v>15</v>
      </c>
      <c r="O3" s="40"/>
      <c r="P3" s="40"/>
      <c r="Q3" s="41"/>
    </row>
    <row r="4" spans="1:17">
      <c r="A4" s="16" t="s">
        <v>31</v>
      </c>
      <c r="B4" s="45">
        <v>30</v>
      </c>
      <c r="C4" s="45"/>
      <c r="D4" s="46"/>
      <c r="E4" s="16" t="s">
        <v>31</v>
      </c>
      <c r="F4" s="45">
        <v>90</v>
      </c>
      <c r="G4" s="45"/>
      <c r="H4" s="46"/>
      <c r="J4" s="16" t="s">
        <v>31</v>
      </c>
      <c r="K4" s="45">
        <v>52.5</v>
      </c>
      <c r="L4" s="45"/>
      <c r="M4" s="46"/>
      <c r="N4" s="16" t="s">
        <v>31</v>
      </c>
      <c r="O4" s="45">
        <v>82.5</v>
      </c>
      <c r="P4" s="45"/>
      <c r="Q4" s="46"/>
    </row>
    <row r="5" spans="1:17" ht="22.5" customHeight="1">
      <c r="A5" s="17" t="s">
        <v>32</v>
      </c>
      <c r="B5" s="47">
        <f>B4*0.9</f>
        <v>27</v>
      </c>
      <c r="C5" s="48"/>
      <c r="D5" s="49"/>
      <c r="E5" s="17" t="s">
        <v>32</v>
      </c>
      <c r="F5" s="47">
        <f>F4*0.9</f>
        <v>81</v>
      </c>
      <c r="G5" s="48"/>
      <c r="H5" s="49"/>
      <c r="J5" s="17" t="s">
        <v>32</v>
      </c>
      <c r="K5" s="53">
        <f>K4*0.9</f>
        <v>47.25</v>
      </c>
      <c r="L5" s="53"/>
      <c r="M5" s="54"/>
      <c r="N5" s="17" t="s">
        <v>32</v>
      </c>
      <c r="O5" s="53">
        <f>O4*0.9</f>
        <v>74.25</v>
      </c>
      <c r="P5" s="53"/>
      <c r="Q5" s="54"/>
    </row>
    <row r="6" spans="1:17">
      <c r="A6" s="16"/>
      <c r="B6" s="2"/>
      <c r="C6" s="2"/>
      <c r="D6" s="3"/>
      <c r="E6" s="16"/>
      <c r="F6" s="2"/>
      <c r="G6" s="2"/>
      <c r="H6" s="3"/>
      <c r="J6" s="16"/>
      <c r="K6" s="2"/>
      <c r="L6" s="2"/>
      <c r="M6" s="3"/>
      <c r="N6" s="16"/>
      <c r="O6" s="2"/>
      <c r="P6" s="2"/>
      <c r="Q6" s="3"/>
    </row>
    <row r="7" spans="1:17">
      <c r="A7" s="39" t="s">
        <v>28</v>
      </c>
      <c r="B7" s="40"/>
      <c r="C7" s="40"/>
      <c r="D7" s="41"/>
      <c r="E7" s="39" t="s">
        <v>28</v>
      </c>
      <c r="F7" s="40"/>
      <c r="G7" s="40"/>
      <c r="H7" s="41"/>
      <c r="J7" s="39" t="s">
        <v>28</v>
      </c>
      <c r="K7" s="40"/>
      <c r="L7" s="40"/>
      <c r="M7" s="41"/>
      <c r="N7" s="39" t="s">
        <v>28</v>
      </c>
      <c r="O7" s="40"/>
      <c r="P7" s="40"/>
      <c r="Q7" s="41"/>
    </row>
    <row r="8" spans="1:17">
      <c r="A8" s="16" t="s">
        <v>29</v>
      </c>
      <c r="B8" s="4">
        <v>0.65</v>
      </c>
      <c r="C8" s="2">
        <f>INT(B8*$B$5)</f>
        <v>17</v>
      </c>
      <c r="D8" s="3"/>
      <c r="E8" s="16" t="s">
        <v>29</v>
      </c>
      <c r="F8" s="4">
        <v>0.65</v>
      </c>
      <c r="G8" s="2">
        <f>INT(F8*$F$5)</f>
        <v>52</v>
      </c>
      <c r="H8" s="3"/>
      <c r="J8" s="16" t="s">
        <v>29</v>
      </c>
      <c r="K8" s="4">
        <v>0.65</v>
      </c>
      <c r="L8" s="2">
        <f>INT(K8*$K$5)</f>
        <v>30</v>
      </c>
      <c r="M8" s="3"/>
      <c r="N8" s="16" t="s">
        <v>29</v>
      </c>
      <c r="O8" s="4">
        <v>0.65</v>
      </c>
      <c r="P8" s="2">
        <f>INT(O8*$O$5)</f>
        <v>48</v>
      </c>
      <c r="Q8" s="3"/>
    </row>
    <row r="9" spans="1:17">
      <c r="A9" s="16" t="s">
        <v>29</v>
      </c>
      <c r="B9" s="4">
        <v>0.75</v>
      </c>
      <c r="C9" s="2">
        <f t="shared" ref="C9:C10" si="0">INT(B9*$B$5)</f>
        <v>20</v>
      </c>
      <c r="D9" s="3"/>
      <c r="E9" s="16" t="s">
        <v>29</v>
      </c>
      <c r="F9" s="4">
        <v>0.75</v>
      </c>
      <c r="G9" s="2">
        <f t="shared" ref="G9:G10" si="1">INT(F9*$F$5)</f>
        <v>60</v>
      </c>
      <c r="H9" s="3"/>
      <c r="J9" s="16" t="s">
        <v>29</v>
      </c>
      <c r="K9" s="4">
        <v>0.75</v>
      </c>
      <c r="L9" s="2">
        <f t="shared" ref="L9:L10" si="2">INT(K9*$K$5)</f>
        <v>35</v>
      </c>
      <c r="M9" s="3"/>
      <c r="N9" s="16" t="s">
        <v>29</v>
      </c>
      <c r="O9" s="4">
        <v>0.75</v>
      </c>
      <c r="P9" s="2">
        <f t="shared" ref="P9:P10" si="3">INT(O9*$O$5)</f>
        <v>55</v>
      </c>
      <c r="Q9" s="3"/>
    </row>
    <row r="10" spans="1:17">
      <c r="A10" s="16" t="s">
        <v>30</v>
      </c>
      <c r="B10" s="4">
        <v>0.85</v>
      </c>
      <c r="C10" s="2">
        <f t="shared" si="0"/>
        <v>22</v>
      </c>
      <c r="D10" s="3"/>
      <c r="E10" s="16" t="s">
        <v>30</v>
      </c>
      <c r="F10" s="4">
        <v>0.85</v>
      </c>
      <c r="G10" s="2">
        <f t="shared" si="1"/>
        <v>68</v>
      </c>
      <c r="H10" s="3"/>
      <c r="J10" s="16" t="s">
        <v>30</v>
      </c>
      <c r="K10" s="4">
        <v>0.85</v>
      </c>
      <c r="L10" s="2">
        <f t="shared" si="2"/>
        <v>40</v>
      </c>
      <c r="M10" s="3"/>
      <c r="N10" s="16" t="s">
        <v>30</v>
      </c>
      <c r="O10" s="4">
        <v>0.85</v>
      </c>
      <c r="P10" s="2">
        <f t="shared" si="3"/>
        <v>63</v>
      </c>
      <c r="Q10" s="3"/>
    </row>
    <row r="11" spans="1:17" ht="34.5">
      <c r="A11" s="33" t="s">
        <v>4</v>
      </c>
      <c r="B11" s="4" t="s">
        <v>5</v>
      </c>
      <c r="C11" s="2"/>
      <c r="D11" s="3"/>
      <c r="E11" s="31" t="s">
        <v>49</v>
      </c>
      <c r="F11" s="4" t="s">
        <v>5</v>
      </c>
      <c r="G11" s="2"/>
      <c r="H11" s="3"/>
      <c r="J11" s="33" t="s">
        <v>9</v>
      </c>
      <c r="K11" s="34" t="s">
        <v>5</v>
      </c>
      <c r="L11" s="2"/>
      <c r="M11" s="3"/>
      <c r="N11" s="33" t="s">
        <v>16</v>
      </c>
      <c r="O11" s="36" t="s">
        <v>5</v>
      </c>
      <c r="P11" s="2"/>
      <c r="Q11" s="3"/>
    </row>
    <row r="12" spans="1:17" ht="36.75">
      <c r="A12" s="17" t="s">
        <v>6</v>
      </c>
      <c r="B12" s="4" t="s">
        <v>1</v>
      </c>
      <c r="C12" s="2"/>
      <c r="D12" s="3"/>
      <c r="E12" s="32" t="s">
        <v>13</v>
      </c>
      <c r="F12" s="4" t="s">
        <v>1</v>
      </c>
      <c r="G12" s="2"/>
      <c r="H12" s="3"/>
      <c r="J12" s="33" t="s">
        <v>10</v>
      </c>
      <c r="K12" s="34" t="s">
        <v>1</v>
      </c>
      <c r="L12" s="2"/>
      <c r="M12" s="3"/>
      <c r="N12" s="33" t="s">
        <v>17</v>
      </c>
      <c r="O12" s="36" t="s">
        <v>1</v>
      </c>
      <c r="P12" s="2"/>
      <c r="Q12" s="3"/>
    </row>
    <row r="13" spans="1:17">
      <c r="A13" s="39" t="s">
        <v>33</v>
      </c>
      <c r="B13" s="40"/>
      <c r="C13" s="40"/>
      <c r="D13" s="41"/>
      <c r="E13" s="39" t="s">
        <v>33</v>
      </c>
      <c r="F13" s="40"/>
      <c r="G13" s="40"/>
      <c r="H13" s="41"/>
      <c r="J13" s="50" t="s">
        <v>33</v>
      </c>
      <c r="K13" s="51"/>
      <c r="L13" s="51"/>
      <c r="M13" s="52"/>
      <c r="N13" s="39" t="s">
        <v>33</v>
      </c>
      <c r="O13" s="40"/>
      <c r="P13" s="40"/>
      <c r="Q13" s="41"/>
    </row>
    <row r="14" spans="1:17">
      <c r="A14" s="16" t="s">
        <v>34</v>
      </c>
      <c r="B14" s="4">
        <v>0.7</v>
      </c>
      <c r="C14" s="2">
        <f>INT(B14*$B$5)</f>
        <v>18</v>
      </c>
      <c r="D14" s="3"/>
      <c r="E14" s="16" t="s">
        <v>34</v>
      </c>
      <c r="F14" s="4">
        <v>0.7</v>
      </c>
      <c r="G14" s="2">
        <f>INT(F14*$F$5)</f>
        <v>56</v>
      </c>
      <c r="H14" s="3"/>
      <c r="J14" s="16" t="s">
        <v>34</v>
      </c>
      <c r="K14" s="4">
        <v>0.7</v>
      </c>
      <c r="L14" s="2">
        <f>INT(K14*$K$5)</f>
        <v>33</v>
      </c>
      <c r="M14" s="3"/>
      <c r="N14" s="16" t="s">
        <v>34</v>
      </c>
      <c r="O14" s="4">
        <v>0.7</v>
      </c>
      <c r="P14" s="2">
        <f>INT(O14*$O$5)</f>
        <v>51</v>
      </c>
      <c r="Q14" s="3"/>
    </row>
    <row r="15" spans="1:17">
      <c r="A15" s="16" t="s">
        <v>34</v>
      </c>
      <c r="B15" s="4">
        <v>0.8</v>
      </c>
      <c r="C15" s="2">
        <f t="shared" ref="C15:C16" si="4">INT(B15*$B$5)</f>
        <v>21</v>
      </c>
      <c r="D15" s="3"/>
      <c r="E15" s="16" t="s">
        <v>34</v>
      </c>
      <c r="F15" s="4">
        <v>0.8</v>
      </c>
      <c r="G15" s="2">
        <f t="shared" ref="G15:G16" si="5">INT(F15*$F$5)</f>
        <v>64</v>
      </c>
      <c r="H15" s="3"/>
      <c r="J15" s="16" t="s">
        <v>34</v>
      </c>
      <c r="K15" s="4">
        <v>0.8</v>
      </c>
      <c r="L15" s="2">
        <f t="shared" ref="L15:L16" si="6">INT(K15*$K$5)</f>
        <v>37</v>
      </c>
      <c r="M15" s="3"/>
      <c r="N15" s="16" t="s">
        <v>34</v>
      </c>
      <c r="O15" s="4">
        <v>0.8</v>
      </c>
      <c r="P15" s="2">
        <f t="shared" ref="P15:P16" si="7">INT(O15*$O$5)</f>
        <v>59</v>
      </c>
      <c r="Q15" s="3"/>
    </row>
    <row r="16" spans="1:17">
      <c r="A16" s="16" t="s">
        <v>35</v>
      </c>
      <c r="B16" s="4">
        <v>0.9</v>
      </c>
      <c r="C16" s="2">
        <f t="shared" si="4"/>
        <v>24</v>
      </c>
      <c r="D16" s="3"/>
      <c r="E16" s="16" t="s">
        <v>35</v>
      </c>
      <c r="F16" s="4">
        <v>0.9</v>
      </c>
      <c r="G16" s="2">
        <f t="shared" si="5"/>
        <v>72</v>
      </c>
      <c r="H16" s="3"/>
      <c r="J16" s="16" t="s">
        <v>35</v>
      </c>
      <c r="K16" s="4">
        <v>0.9</v>
      </c>
      <c r="L16" s="2">
        <f t="shared" si="6"/>
        <v>42</v>
      </c>
      <c r="M16" s="3"/>
      <c r="N16" s="16" t="s">
        <v>35</v>
      </c>
      <c r="O16" s="4">
        <v>0.9</v>
      </c>
      <c r="P16" s="2">
        <f t="shared" si="7"/>
        <v>66</v>
      </c>
      <c r="Q16" s="3"/>
    </row>
    <row r="17" spans="1:17" ht="34.5">
      <c r="A17" s="33" t="s">
        <v>4</v>
      </c>
      <c r="B17" s="4" t="s">
        <v>5</v>
      </c>
      <c r="C17" s="2"/>
      <c r="D17" s="3"/>
      <c r="E17" s="31" t="s">
        <v>49</v>
      </c>
      <c r="F17" s="4" t="s">
        <v>5</v>
      </c>
      <c r="G17" s="2"/>
      <c r="H17" s="3"/>
      <c r="J17" s="33" t="s">
        <v>9</v>
      </c>
      <c r="K17" s="34" t="s">
        <v>5</v>
      </c>
      <c r="L17" s="2"/>
      <c r="M17" s="3"/>
      <c r="N17" s="33" t="s">
        <v>16</v>
      </c>
      <c r="O17" s="36" t="s">
        <v>5</v>
      </c>
      <c r="P17" s="2"/>
      <c r="Q17" s="3"/>
    </row>
    <row r="18" spans="1:17" ht="36.75">
      <c r="A18" s="17" t="s">
        <v>6</v>
      </c>
      <c r="B18" s="4" t="s">
        <v>1</v>
      </c>
      <c r="C18" s="2"/>
      <c r="D18" s="3"/>
      <c r="E18" s="32" t="s">
        <v>13</v>
      </c>
      <c r="F18" s="4" t="s">
        <v>1</v>
      </c>
      <c r="G18" s="2"/>
      <c r="H18" s="3"/>
      <c r="J18" s="33" t="s">
        <v>10</v>
      </c>
      <c r="K18" s="34" t="s">
        <v>1</v>
      </c>
      <c r="L18" s="2"/>
      <c r="M18" s="3"/>
      <c r="N18" s="33" t="s">
        <v>17</v>
      </c>
      <c r="O18" s="36" t="s">
        <v>1</v>
      </c>
      <c r="P18" s="2"/>
      <c r="Q18" s="3"/>
    </row>
    <row r="19" spans="1:17">
      <c r="A19" s="39" t="s">
        <v>36</v>
      </c>
      <c r="B19" s="40"/>
      <c r="C19" s="40"/>
      <c r="D19" s="41"/>
      <c r="E19" s="39" t="s">
        <v>36</v>
      </c>
      <c r="F19" s="40"/>
      <c r="G19" s="40"/>
      <c r="H19" s="41"/>
      <c r="J19" s="50" t="s">
        <v>36</v>
      </c>
      <c r="K19" s="51"/>
      <c r="L19" s="51"/>
      <c r="M19" s="52"/>
      <c r="N19" s="39" t="s">
        <v>36</v>
      </c>
      <c r="O19" s="40"/>
      <c r="P19" s="40"/>
      <c r="Q19" s="41"/>
    </row>
    <row r="20" spans="1:17">
      <c r="A20" s="16" t="s">
        <v>29</v>
      </c>
      <c r="B20" s="4">
        <v>0.75</v>
      </c>
      <c r="C20" s="2">
        <f>INT(B20*$B$5)</f>
        <v>20</v>
      </c>
      <c r="D20" s="3"/>
      <c r="E20" s="16" t="s">
        <v>29</v>
      </c>
      <c r="F20" s="4">
        <v>0.75</v>
      </c>
      <c r="G20" s="2">
        <f>INT(F20*$F$5)</f>
        <v>60</v>
      </c>
      <c r="H20" s="3"/>
      <c r="J20" s="16" t="s">
        <v>29</v>
      </c>
      <c r="K20" s="4">
        <v>0.75</v>
      </c>
      <c r="L20" s="2">
        <f>INT(K20*$K$5)</f>
        <v>35</v>
      </c>
      <c r="M20" s="3"/>
      <c r="N20" s="16" t="s">
        <v>29</v>
      </c>
      <c r="O20" s="4">
        <v>0.75</v>
      </c>
      <c r="P20" s="2">
        <f>INT(O20*$O$5)</f>
        <v>55</v>
      </c>
      <c r="Q20" s="3"/>
    </row>
    <row r="21" spans="1:17">
      <c r="A21" s="16" t="s">
        <v>34</v>
      </c>
      <c r="B21" s="4">
        <v>0.85</v>
      </c>
      <c r="C21" s="2">
        <f t="shared" ref="C21:C22" si="8">INT(B21*$B$5)</f>
        <v>22</v>
      </c>
      <c r="D21" s="3"/>
      <c r="E21" s="16" t="s">
        <v>34</v>
      </c>
      <c r="F21" s="4">
        <v>0.85</v>
      </c>
      <c r="G21" s="2">
        <f t="shared" ref="G21:G22" si="9">INT(F21*$F$5)</f>
        <v>68</v>
      </c>
      <c r="H21" s="3"/>
      <c r="J21" s="16" t="s">
        <v>34</v>
      </c>
      <c r="K21" s="4">
        <v>0.85</v>
      </c>
      <c r="L21" s="2">
        <f t="shared" ref="L21:L22" si="10">INT(K21*$K$5)</f>
        <v>40</v>
      </c>
      <c r="M21" s="3"/>
      <c r="N21" s="16" t="s">
        <v>34</v>
      </c>
      <c r="O21" s="4">
        <v>0.85</v>
      </c>
      <c r="P21" s="2">
        <f t="shared" ref="P21:P22" si="11">INT(O21*$O$5)</f>
        <v>63</v>
      </c>
      <c r="Q21" s="3"/>
    </row>
    <row r="22" spans="1:17">
      <c r="A22" s="16" t="s">
        <v>37</v>
      </c>
      <c r="B22" s="4">
        <v>0.95</v>
      </c>
      <c r="C22" s="2">
        <f t="shared" si="8"/>
        <v>25</v>
      </c>
      <c r="D22" s="3"/>
      <c r="E22" s="16" t="s">
        <v>37</v>
      </c>
      <c r="F22" s="4">
        <v>0.95</v>
      </c>
      <c r="G22" s="2">
        <f t="shared" si="9"/>
        <v>76</v>
      </c>
      <c r="H22" s="3"/>
      <c r="J22" s="16" t="s">
        <v>37</v>
      </c>
      <c r="K22" s="4">
        <v>0.95</v>
      </c>
      <c r="L22" s="2">
        <f t="shared" si="10"/>
        <v>44</v>
      </c>
      <c r="M22" s="3"/>
      <c r="N22" s="16" t="s">
        <v>37</v>
      </c>
      <c r="O22" s="4">
        <v>0.95</v>
      </c>
      <c r="P22" s="2">
        <f t="shared" si="11"/>
        <v>70</v>
      </c>
      <c r="Q22" s="3"/>
    </row>
    <row r="23" spans="1:17" ht="34.5">
      <c r="A23" s="33" t="s">
        <v>4</v>
      </c>
      <c r="B23" s="4" t="s">
        <v>5</v>
      </c>
      <c r="C23" s="2"/>
      <c r="D23" s="3"/>
      <c r="E23" s="31" t="s">
        <v>49</v>
      </c>
      <c r="F23" s="4" t="s">
        <v>5</v>
      </c>
      <c r="G23" s="2"/>
      <c r="H23" s="3"/>
      <c r="J23" s="33" t="s">
        <v>9</v>
      </c>
      <c r="K23" s="34" t="s">
        <v>5</v>
      </c>
      <c r="L23" s="2"/>
      <c r="M23" s="3"/>
      <c r="N23" s="33" t="s">
        <v>16</v>
      </c>
      <c r="O23" s="36" t="s">
        <v>5</v>
      </c>
      <c r="P23" s="2"/>
      <c r="Q23" s="3"/>
    </row>
    <row r="24" spans="1:17" ht="36.75">
      <c r="A24" s="17" t="s">
        <v>6</v>
      </c>
      <c r="B24" s="4" t="s">
        <v>1</v>
      </c>
      <c r="C24" s="2"/>
      <c r="D24" s="3"/>
      <c r="E24" s="32" t="s">
        <v>13</v>
      </c>
      <c r="F24" s="4" t="s">
        <v>1</v>
      </c>
      <c r="G24" s="2"/>
      <c r="H24" s="3"/>
      <c r="J24" s="33" t="s">
        <v>10</v>
      </c>
      <c r="K24" s="34" t="s">
        <v>1</v>
      </c>
      <c r="L24" s="2"/>
      <c r="M24" s="3"/>
      <c r="N24" s="33" t="s">
        <v>17</v>
      </c>
      <c r="O24" s="36" t="s">
        <v>1</v>
      </c>
      <c r="P24" s="2"/>
      <c r="Q24" s="3"/>
    </row>
    <row r="25" spans="1:17">
      <c r="A25" s="39" t="s">
        <v>38</v>
      </c>
      <c r="B25" s="40"/>
      <c r="C25" s="40"/>
      <c r="D25" s="41"/>
      <c r="E25" s="39" t="s">
        <v>38</v>
      </c>
      <c r="F25" s="40"/>
      <c r="G25" s="40"/>
      <c r="H25" s="41"/>
      <c r="J25" s="50" t="s">
        <v>38</v>
      </c>
      <c r="K25" s="51"/>
      <c r="L25" s="51"/>
      <c r="M25" s="52"/>
      <c r="N25" s="39" t="s">
        <v>38</v>
      </c>
      <c r="O25" s="40"/>
      <c r="P25" s="40"/>
      <c r="Q25" s="41"/>
    </row>
    <row r="26" spans="1:17">
      <c r="A26" s="16" t="s">
        <v>29</v>
      </c>
      <c r="B26" s="4">
        <v>0.4</v>
      </c>
      <c r="C26" s="2">
        <f>INT(B26*$B$5)</f>
        <v>10</v>
      </c>
      <c r="D26" s="3"/>
      <c r="E26" s="16" t="s">
        <v>29</v>
      </c>
      <c r="F26" s="4">
        <v>0.4</v>
      </c>
      <c r="G26" s="2">
        <f>INT(F26*$B$5)</f>
        <v>10</v>
      </c>
      <c r="H26" s="3"/>
      <c r="J26" s="16" t="s">
        <v>29</v>
      </c>
      <c r="K26" s="4">
        <v>0.4</v>
      </c>
      <c r="L26" s="2">
        <f>INT(K26*$K$5)</f>
        <v>18</v>
      </c>
      <c r="M26" s="3"/>
      <c r="N26" s="16" t="s">
        <v>29</v>
      </c>
      <c r="O26" s="4">
        <v>0.4</v>
      </c>
      <c r="P26" s="2">
        <f>INT(O26*$O$5)</f>
        <v>29</v>
      </c>
      <c r="Q26" s="3"/>
    </row>
    <row r="27" spans="1:17">
      <c r="A27" s="16" t="s">
        <v>29</v>
      </c>
      <c r="B27" s="4">
        <v>0.5</v>
      </c>
      <c r="C27" s="2">
        <f t="shared" ref="C27:C28" si="12">INT(B27*$B$5)</f>
        <v>13</v>
      </c>
      <c r="D27" s="3"/>
      <c r="E27" s="16" t="s">
        <v>29</v>
      </c>
      <c r="F27" s="4">
        <v>0.5</v>
      </c>
      <c r="G27" s="2">
        <f t="shared" ref="G27:G28" si="13">INT(F27*$B$5)</f>
        <v>13</v>
      </c>
      <c r="H27" s="3"/>
      <c r="J27" s="16" t="s">
        <v>29</v>
      </c>
      <c r="K27" s="4">
        <v>0.5</v>
      </c>
      <c r="L27" s="2">
        <f t="shared" ref="L27:L28" si="14">INT(K27*$K$5)</f>
        <v>23</v>
      </c>
      <c r="M27" s="3"/>
      <c r="N27" s="16" t="s">
        <v>29</v>
      </c>
      <c r="O27" s="4">
        <v>0.5</v>
      </c>
      <c r="P27" s="2">
        <f t="shared" ref="P27:P28" si="15">INT(O27*$O$5)</f>
        <v>37</v>
      </c>
      <c r="Q27" s="3"/>
    </row>
    <row r="28" spans="1:17">
      <c r="A28" s="27" t="s">
        <v>29</v>
      </c>
      <c r="B28" s="28">
        <v>0.6</v>
      </c>
      <c r="C28" s="29">
        <f t="shared" si="12"/>
        <v>16</v>
      </c>
      <c r="D28" s="30"/>
      <c r="E28" s="27" t="s">
        <v>29</v>
      </c>
      <c r="F28" s="28">
        <v>0.6</v>
      </c>
      <c r="G28" s="29">
        <f t="shared" si="13"/>
        <v>16</v>
      </c>
      <c r="H28" s="30"/>
      <c r="J28" s="16" t="s">
        <v>29</v>
      </c>
      <c r="K28" s="4">
        <v>0.6</v>
      </c>
      <c r="L28" s="2">
        <f t="shared" si="14"/>
        <v>28</v>
      </c>
      <c r="M28" s="3"/>
      <c r="N28" s="16" t="s">
        <v>29</v>
      </c>
      <c r="O28" s="4">
        <v>0.6</v>
      </c>
      <c r="P28" s="2">
        <f t="shared" si="15"/>
        <v>44</v>
      </c>
      <c r="Q28" s="3"/>
    </row>
    <row r="29" spans="1:17" ht="34.5">
      <c r="A29" s="33" t="s">
        <v>4</v>
      </c>
      <c r="B29" s="4" t="s">
        <v>5</v>
      </c>
      <c r="C29" s="29"/>
      <c r="D29" s="30"/>
      <c r="E29" s="31" t="s">
        <v>49</v>
      </c>
      <c r="F29" s="4" t="s">
        <v>5</v>
      </c>
      <c r="G29" s="29"/>
      <c r="H29" s="30"/>
      <c r="J29" s="33" t="s">
        <v>9</v>
      </c>
      <c r="K29" s="35" t="s">
        <v>5</v>
      </c>
      <c r="L29" s="2"/>
      <c r="M29" s="3"/>
      <c r="N29" s="33" t="s">
        <v>16</v>
      </c>
      <c r="O29" s="36" t="s">
        <v>5</v>
      </c>
      <c r="P29" s="2"/>
      <c r="Q29" s="3"/>
    </row>
    <row r="30" spans="1:17" ht="35.25" thickBot="1">
      <c r="A30" s="7" t="s">
        <v>6</v>
      </c>
      <c r="B30" s="7" t="s">
        <v>1</v>
      </c>
      <c r="C30" s="7"/>
      <c r="D30" s="8"/>
      <c r="E30" s="7" t="s">
        <v>13</v>
      </c>
      <c r="F30" s="7" t="s">
        <v>1</v>
      </c>
      <c r="G30" s="7"/>
      <c r="H30" s="8"/>
      <c r="J30" s="5" t="s">
        <v>10</v>
      </c>
      <c r="K30" s="7" t="s">
        <v>1</v>
      </c>
      <c r="L30" s="7"/>
      <c r="M30" s="8"/>
      <c r="N30" s="37" t="s">
        <v>17</v>
      </c>
      <c r="O30" s="38" t="s">
        <v>1</v>
      </c>
      <c r="P30" s="7"/>
      <c r="Q30" s="8"/>
    </row>
    <row r="31" spans="1:17" ht="15.75" thickTop="1">
      <c r="A31" s="24"/>
      <c r="B31" s="25"/>
      <c r="C31" s="9"/>
      <c r="D31" s="9"/>
      <c r="E31" s="24"/>
      <c r="F31" s="25"/>
      <c r="G31" s="9"/>
      <c r="H31" s="9"/>
      <c r="J31" s="24"/>
      <c r="K31" s="25"/>
      <c r="L31" s="9"/>
      <c r="M31" s="9"/>
      <c r="N31" s="24"/>
      <c r="O31" s="25"/>
      <c r="P31" s="9"/>
      <c r="Q31" s="9"/>
    </row>
  </sheetData>
  <mergeCells count="32">
    <mergeCell ref="A2:D2"/>
    <mergeCell ref="E2:H2"/>
    <mergeCell ref="J2:M2"/>
    <mergeCell ref="N2:Q2"/>
    <mergeCell ref="A3:D3"/>
    <mergeCell ref="E3:H3"/>
    <mergeCell ref="J3:M3"/>
    <mergeCell ref="N3:Q3"/>
    <mergeCell ref="B4:D4"/>
    <mergeCell ref="F4:H4"/>
    <mergeCell ref="K4:M4"/>
    <mergeCell ref="O4:Q4"/>
    <mergeCell ref="B5:D5"/>
    <mergeCell ref="F5:H5"/>
    <mergeCell ref="K5:M5"/>
    <mergeCell ref="O5:Q5"/>
    <mergeCell ref="A7:D7"/>
    <mergeCell ref="E7:H7"/>
    <mergeCell ref="J7:M7"/>
    <mergeCell ref="N7:Q7"/>
    <mergeCell ref="A13:D13"/>
    <mergeCell ref="E13:H13"/>
    <mergeCell ref="J13:M13"/>
    <mergeCell ref="N13:Q13"/>
    <mergeCell ref="A19:D19"/>
    <mergeCell ref="E19:H19"/>
    <mergeCell ref="J19:M19"/>
    <mergeCell ref="N19:Q19"/>
    <mergeCell ref="A25:D25"/>
    <mergeCell ref="E25:H25"/>
    <mergeCell ref="J25:M25"/>
    <mergeCell ref="N25:Q2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3"/>
  <sheetViews>
    <sheetView workbookViewId="0">
      <selection activeCell="G11" sqref="G11"/>
    </sheetView>
  </sheetViews>
  <sheetFormatPr defaultRowHeight="15"/>
  <cols>
    <col min="1" max="1" width="9.140625" style="1"/>
    <col min="2" max="2" width="35.140625" style="19" customWidth="1"/>
    <col min="3" max="3" width="12.5703125" style="1" customWidth="1"/>
    <col min="4" max="16384" width="9.140625" style="1"/>
  </cols>
  <sheetData>
    <row r="2" spans="2:3" ht="15.75" thickBot="1"/>
    <row r="3" spans="2:3" ht="15.75" thickTop="1">
      <c r="B3" s="55" t="s">
        <v>26</v>
      </c>
      <c r="C3" s="56"/>
    </row>
    <row r="4" spans="2:3">
      <c r="B4" s="20" t="s">
        <v>0</v>
      </c>
      <c r="C4" s="14" t="s">
        <v>18</v>
      </c>
    </row>
    <row r="5" spans="2:3">
      <c r="B5" s="21" t="s">
        <v>2</v>
      </c>
      <c r="C5" s="10" t="s">
        <v>3</v>
      </c>
    </row>
    <row r="6" spans="2:3" ht="45">
      <c r="B6" s="11" t="s">
        <v>19</v>
      </c>
      <c r="C6" s="12" t="s">
        <v>22</v>
      </c>
    </row>
    <row r="7" spans="2:3" ht="30">
      <c r="B7" s="11" t="s">
        <v>20</v>
      </c>
      <c r="C7" s="12" t="s">
        <v>22</v>
      </c>
    </row>
    <row r="8" spans="2:3">
      <c r="B8" s="11" t="s">
        <v>21</v>
      </c>
      <c r="C8" s="12" t="s">
        <v>22</v>
      </c>
    </row>
    <row r="9" spans="2:3">
      <c r="B9" s="20" t="s">
        <v>7</v>
      </c>
      <c r="C9" s="14"/>
    </row>
    <row r="10" spans="2:3">
      <c r="B10" s="11" t="s">
        <v>12</v>
      </c>
      <c r="C10" s="10" t="s">
        <v>3</v>
      </c>
    </row>
    <row r="11" spans="2:3" ht="30">
      <c r="B11" s="11" t="s">
        <v>23</v>
      </c>
      <c r="C11" s="12" t="s">
        <v>22</v>
      </c>
    </row>
    <row r="12" spans="2:3" ht="30">
      <c r="B12" s="11" t="s">
        <v>24</v>
      </c>
      <c r="C12" s="12" t="s">
        <v>22</v>
      </c>
    </row>
    <row r="13" spans="2:3">
      <c r="B13" s="21" t="s">
        <v>25</v>
      </c>
      <c r="C13" s="10" t="s">
        <v>22</v>
      </c>
    </row>
    <row r="14" spans="2:3">
      <c r="B14" s="20" t="s">
        <v>11</v>
      </c>
      <c r="C14" s="14"/>
    </row>
    <row r="15" spans="2:3">
      <c r="B15" s="11" t="s">
        <v>8</v>
      </c>
      <c r="C15" s="10" t="s">
        <v>3</v>
      </c>
    </row>
    <row r="16" spans="2:3" ht="30">
      <c r="B16" s="11" t="s">
        <v>20</v>
      </c>
      <c r="C16" s="12" t="s">
        <v>22</v>
      </c>
    </row>
    <row r="17" spans="2:3">
      <c r="B17" s="11" t="s">
        <v>21</v>
      </c>
      <c r="C17" s="12" t="s">
        <v>22</v>
      </c>
    </row>
    <row r="18" spans="2:3">
      <c r="B18" s="21"/>
      <c r="C18" s="10"/>
    </row>
    <row r="19" spans="2:3">
      <c r="B19" s="20" t="s">
        <v>14</v>
      </c>
      <c r="C19" s="14"/>
    </row>
    <row r="20" spans="2:3">
      <c r="B20" s="21" t="s">
        <v>15</v>
      </c>
      <c r="C20" s="10" t="s">
        <v>3</v>
      </c>
    </row>
    <row r="21" spans="2:3" ht="30">
      <c r="B21" s="11" t="s">
        <v>24</v>
      </c>
      <c r="C21" s="12" t="s">
        <v>22</v>
      </c>
    </row>
    <row r="22" spans="2:3" ht="15.75" thickBot="1">
      <c r="B22" s="22" t="s">
        <v>25</v>
      </c>
      <c r="C22" s="13" t="s">
        <v>22</v>
      </c>
    </row>
    <row r="23" spans="2:3" ht="30.75" thickTop="1">
      <c r="B23" s="23" t="s">
        <v>27</v>
      </c>
    </row>
  </sheetData>
  <mergeCells count="1">
    <mergeCell ref="B3:C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Plan podstawowy</vt:lpstr>
      <vt:lpstr>Piramida</vt:lpstr>
      <vt:lpstr>Pierwsza seria ostatnia</vt:lpstr>
      <vt:lpstr>BB1</vt:lpstr>
      <vt:lpstr>BB2</vt:lpstr>
      <vt:lpstr>Triumwirat</vt:lpstr>
      <vt:lpstr>Periodyzacja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2016-08-22T12:48:39Z</dcterms:modified>
</cp:coreProperties>
</file>